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defaultThemeVersion="124226"/>
  <xr:revisionPtr revIDLastSave="0" documentId="13_ncr:1_{55C7F56B-AF07-4CA8-9B0D-5065EEFC000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連名契約【税抜用】必要積算経費一覧表_当該年度" sheetId="4" r:id="rId1"/>
    <sheet name="明細Ⅰ【物品費】" sheetId="5" r:id="rId2"/>
    <sheet name="明細Ⅱ【人件費・謝金】" sheetId="7" r:id="rId3"/>
    <sheet name="明細Ⅲ【旅費】" sheetId="9" r:id="rId4"/>
    <sheet name="明細Ⅳ【その他】" sheetId="8" r:id="rId5"/>
  </sheets>
  <definedNames>
    <definedName name="_xlnm.Print_Area" localSheetId="1">明細Ⅰ【物品費】!$C$11:$H$56</definedName>
    <definedName name="_xlnm.Print_Area" localSheetId="2">明細Ⅱ【人件費・謝金】!$C$11:$H$51</definedName>
    <definedName name="_xlnm.Print_Area" localSheetId="3">明細Ⅲ【旅費】!$C$11:$H$50</definedName>
    <definedName name="_xlnm.Print_Area" localSheetId="4">明細Ⅳ【その他】!$C$11:$H$85</definedName>
    <definedName name="_xlnm.Print_Area" localSheetId="0">連名契約【税抜用】必要積算経費一覧表_当該年度!$C$12:$I$46</definedName>
    <definedName name="_xlnm.Print_Titles" localSheetId="1">明細Ⅰ【物品費】!$17:$18</definedName>
    <definedName name="_xlnm.Print_Titles" localSheetId="2">明細Ⅱ【人件費・謝金】!$17:$18</definedName>
    <definedName name="_xlnm.Print_Titles" localSheetId="3">明細Ⅲ【旅費】!$17:$18</definedName>
    <definedName name="_xlnm.Print_Titles" localSheetId="4">明細Ⅳ【その他】!$11:$18</definedName>
    <definedName name="管理番号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6" i="8" l="1"/>
  <c r="E16" i="9"/>
  <c r="E16" i="7"/>
  <c r="E16" i="5"/>
  <c r="E15" i="5"/>
  <c r="E15" i="9" s="1"/>
  <c r="E14" i="5"/>
  <c r="C1" i="8"/>
  <c r="C1" i="9"/>
  <c r="C1" i="7"/>
  <c r="C1" i="5"/>
  <c r="E15" i="7" l="1"/>
  <c r="E15" i="8"/>
  <c r="H42" i="4"/>
  <c r="E13" i="7" l="1"/>
  <c r="E13" i="9"/>
  <c r="C16" i="9"/>
  <c r="E14" i="9"/>
  <c r="E13" i="5"/>
  <c r="E14" i="7"/>
  <c r="E14" i="8"/>
  <c r="E13" i="8"/>
  <c r="F35" i="4" l="1"/>
  <c r="H20" i="5" l="1"/>
  <c r="H20" i="7"/>
  <c r="H36" i="5"/>
  <c r="G22" i="4" s="1"/>
  <c r="H41" i="7"/>
  <c r="G25" i="4" s="1"/>
  <c r="H20" i="9"/>
  <c r="H20" i="8"/>
  <c r="G29" i="4" s="1"/>
  <c r="H41" i="8"/>
  <c r="G30" i="4" s="1"/>
  <c r="H47" i="8"/>
  <c r="G31" i="4" s="1"/>
  <c r="H58" i="8"/>
  <c r="G32" i="4" s="1"/>
  <c r="H69" i="8"/>
  <c r="G33" i="4" s="1"/>
  <c r="H75" i="8"/>
  <c r="G34" i="4" s="1"/>
  <c r="C16" i="5"/>
  <c r="D20" i="9"/>
  <c r="C19" i="9"/>
  <c r="C19" i="8"/>
  <c r="C16" i="8"/>
  <c r="C16" i="7"/>
  <c r="D75" i="8"/>
  <c r="D69" i="8"/>
  <c r="D58" i="8"/>
  <c r="D47" i="8"/>
  <c r="D41" i="8"/>
  <c r="D20" i="8"/>
  <c r="D41" i="7"/>
  <c r="D20" i="7"/>
  <c r="C19" i="7"/>
  <c r="D36" i="5"/>
  <c r="D20" i="5"/>
  <c r="C19" i="5"/>
  <c r="G27" i="4" l="1"/>
  <c r="H19" i="9"/>
  <c r="G26" i="4" s="1"/>
  <c r="H26" i="4" s="1"/>
  <c r="H19" i="8"/>
  <c r="H19" i="7"/>
  <c r="G23" i="4" s="1"/>
  <c r="H23" i="4" s="1"/>
  <c r="G24" i="4"/>
  <c r="H19" i="5"/>
  <c r="G20" i="4" s="1"/>
  <c r="G21" i="4"/>
  <c r="F37" i="4"/>
  <c r="F39" i="4" s="1"/>
  <c r="G28" i="4" l="1"/>
  <c r="H28" i="4" s="1"/>
  <c r="G35" i="4"/>
  <c r="H35" i="4" s="1"/>
  <c r="H20" i="4"/>
  <c r="G45" i="4" s="1"/>
  <c r="G36" i="4"/>
  <c r="H36" i="4" l="1"/>
  <c r="G37" i="4"/>
  <c r="G38" i="4" l="1"/>
  <c r="G39" i="4" s="1"/>
  <c r="H37" i="4"/>
  <c r="H38" i="4" l="1"/>
  <c r="H39" i="4"/>
  <c r="F40" i="4" s="1"/>
</calcChain>
</file>

<file path=xl/sharedStrings.xml><?xml version="1.0" encoding="utf-8"?>
<sst xmlns="http://schemas.openxmlformats.org/spreadsheetml/2006/main" count="280" uniqueCount="127">
  <si>
    <t>大項目</t>
  </si>
  <si>
    <t>中項目</t>
  </si>
  <si>
    <t>［記入要領］</t>
    <rPh sb="1" eb="3">
      <t>キニュウ</t>
    </rPh>
    <rPh sb="3" eb="5">
      <t>ヨウリョウ</t>
    </rPh>
    <phoneticPr fontId="5"/>
  </si>
  <si>
    <t>小項目（品名等）</t>
    <rPh sb="0" eb="3">
      <t>ショウコウモク</t>
    </rPh>
    <rPh sb="4" eb="6">
      <t>ヒンメイ</t>
    </rPh>
    <rPh sb="6" eb="7">
      <t>ナド</t>
    </rPh>
    <phoneticPr fontId="5"/>
  </si>
  <si>
    <t>１）</t>
    <phoneticPr fontId="5"/>
  </si>
  <si>
    <t>２）</t>
    <phoneticPr fontId="5"/>
  </si>
  <si>
    <t>３）</t>
    <phoneticPr fontId="5"/>
  </si>
  <si>
    <t>４）</t>
    <phoneticPr fontId="5"/>
  </si>
  <si>
    <t>５）</t>
    <phoneticPr fontId="5"/>
  </si>
  <si>
    <t>６）</t>
    <phoneticPr fontId="5"/>
  </si>
  <si>
    <t>７）</t>
    <phoneticPr fontId="5"/>
  </si>
  <si>
    <t>８）</t>
    <phoneticPr fontId="5"/>
  </si>
  <si>
    <t>９）</t>
    <phoneticPr fontId="5"/>
  </si>
  <si>
    <t>１０）</t>
    <phoneticPr fontId="5"/>
  </si>
  <si>
    <t>管理番号：</t>
    <rPh sb="0" eb="2">
      <t>カンリ</t>
    </rPh>
    <rPh sb="2" eb="4">
      <t>バンゴウ</t>
    </rPh>
    <phoneticPr fontId="2"/>
  </si>
  <si>
    <t>１１）</t>
    <phoneticPr fontId="5"/>
  </si>
  <si>
    <t>１２）</t>
    <phoneticPr fontId="5"/>
  </si>
  <si>
    <t>１３）</t>
    <phoneticPr fontId="5"/>
  </si>
  <si>
    <t>１４）</t>
    <phoneticPr fontId="5"/>
  </si>
  <si>
    <t>１５）</t>
    <phoneticPr fontId="5"/>
  </si>
  <si>
    <t>１６）</t>
    <phoneticPr fontId="5"/>
  </si>
  <si>
    <t>１７）</t>
    <phoneticPr fontId="5"/>
  </si>
  <si>
    <t>１８）</t>
    <phoneticPr fontId="5"/>
  </si>
  <si>
    <t>１９）</t>
    <phoneticPr fontId="5"/>
  </si>
  <si>
    <t>２０）</t>
    <phoneticPr fontId="5"/>
  </si>
  <si>
    <t>４）</t>
    <phoneticPr fontId="5"/>
  </si>
  <si>
    <t>５）</t>
    <phoneticPr fontId="5"/>
  </si>
  <si>
    <t>Ⅰ　物品費</t>
    <rPh sb="2" eb="4">
      <t>ブッピン</t>
    </rPh>
    <rPh sb="4" eb="5">
      <t>ヒ</t>
    </rPh>
    <phoneticPr fontId="5"/>
  </si>
  <si>
    <t>１　設備備品費</t>
    <rPh sb="2" eb="4">
      <t>セツビ</t>
    </rPh>
    <rPh sb="4" eb="6">
      <t>ビヒン</t>
    </rPh>
    <phoneticPr fontId="5"/>
  </si>
  <si>
    <t>２　消耗品費</t>
    <rPh sb="2" eb="5">
      <t>ショウモウヒン</t>
    </rPh>
    <rPh sb="5" eb="6">
      <t>ヒ</t>
    </rPh>
    <phoneticPr fontId="5"/>
  </si>
  <si>
    <t>Ⅱ　人件費・謝金</t>
    <rPh sb="2" eb="5">
      <t>ジンケンヒ</t>
    </rPh>
    <rPh sb="6" eb="8">
      <t>シャキン</t>
    </rPh>
    <phoneticPr fontId="5"/>
  </si>
  <si>
    <t>１　人件費</t>
    <rPh sb="2" eb="5">
      <t>ジンケンヒ</t>
    </rPh>
    <phoneticPr fontId="5"/>
  </si>
  <si>
    <t>２　謝金</t>
    <rPh sb="2" eb="4">
      <t>シャキン</t>
    </rPh>
    <phoneticPr fontId="5"/>
  </si>
  <si>
    <t>Ⅲ　旅費</t>
    <rPh sb="2" eb="4">
      <t>リョヒ</t>
    </rPh>
    <phoneticPr fontId="5"/>
  </si>
  <si>
    <t>１　旅費</t>
    <rPh sb="2" eb="4">
      <t>リョヒ</t>
    </rPh>
    <phoneticPr fontId="5"/>
  </si>
  <si>
    <t>Ⅳ　その他</t>
    <phoneticPr fontId="5"/>
  </si>
  <si>
    <t>１　外注費</t>
    <rPh sb="2" eb="5">
      <t>ガイチュウヒ</t>
    </rPh>
    <phoneticPr fontId="5"/>
  </si>
  <si>
    <t>２　印刷製本費</t>
    <rPh sb="2" eb="4">
      <t>インサツ</t>
    </rPh>
    <rPh sb="4" eb="6">
      <t>セイホン</t>
    </rPh>
    <rPh sb="6" eb="7">
      <t>ヒ</t>
    </rPh>
    <phoneticPr fontId="5"/>
  </si>
  <si>
    <t>３　会議費</t>
    <rPh sb="2" eb="5">
      <t>カイギヒ</t>
    </rPh>
    <phoneticPr fontId="5"/>
  </si>
  <si>
    <t>４　通信運搬費</t>
    <rPh sb="2" eb="4">
      <t>ツウシン</t>
    </rPh>
    <rPh sb="4" eb="7">
      <t>ウンパンヒ</t>
    </rPh>
    <phoneticPr fontId="5"/>
  </si>
  <si>
    <t>５　光熱水料</t>
    <rPh sb="2" eb="4">
      <t>コウネツ</t>
    </rPh>
    <rPh sb="4" eb="5">
      <t>スイ</t>
    </rPh>
    <rPh sb="5" eb="6">
      <t>リョウ</t>
    </rPh>
    <phoneticPr fontId="5"/>
  </si>
  <si>
    <t>６　その他（諸経費）</t>
    <rPh sb="4" eb="5">
      <t>タ</t>
    </rPh>
    <rPh sb="6" eb="9">
      <t>ショケイヒ</t>
    </rPh>
    <phoneticPr fontId="5"/>
  </si>
  <si>
    <r>
      <t>　　小計</t>
    </r>
    <r>
      <rPr>
        <sz val="10"/>
        <rFont val="ＭＳ 明朝"/>
        <family val="1"/>
        <charset val="128"/>
      </rPr>
      <t>（Ⅰ＋Ⅱ＋Ⅲ＋Ⅳ）</t>
    </r>
    <rPh sb="2" eb="4">
      <t>ショウケイ</t>
    </rPh>
    <phoneticPr fontId="2"/>
  </si>
  <si>
    <t>１）</t>
    <phoneticPr fontId="5"/>
  </si>
  <si>
    <t>２）</t>
    <phoneticPr fontId="5"/>
  </si>
  <si>
    <t>３）</t>
    <phoneticPr fontId="5"/>
  </si>
  <si>
    <t>６）</t>
    <phoneticPr fontId="5"/>
  </si>
  <si>
    <t>７）</t>
    <phoneticPr fontId="5"/>
  </si>
  <si>
    <t>８）</t>
    <phoneticPr fontId="5"/>
  </si>
  <si>
    <t>９）</t>
    <phoneticPr fontId="5"/>
  </si>
  <si>
    <t>１０）</t>
    <phoneticPr fontId="5"/>
  </si>
  <si>
    <t>１１）</t>
    <phoneticPr fontId="5"/>
  </si>
  <si>
    <t>１２）</t>
    <phoneticPr fontId="5"/>
  </si>
  <si>
    <t>１３）</t>
    <phoneticPr fontId="5"/>
  </si>
  <si>
    <t>１４）</t>
    <phoneticPr fontId="5"/>
  </si>
  <si>
    <t>１５）</t>
    <phoneticPr fontId="5"/>
  </si>
  <si>
    <t>１６）</t>
    <phoneticPr fontId="5"/>
  </si>
  <si>
    <t>１７）</t>
    <phoneticPr fontId="5"/>
  </si>
  <si>
    <t>１８）</t>
    <phoneticPr fontId="5"/>
  </si>
  <si>
    <t>１９）</t>
    <phoneticPr fontId="5"/>
  </si>
  <si>
    <t>２０）</t>
    <phoneticPr fontId="5"/>
  </si>
  <si>
    <t>２１）</t>
    <phoneticPr fontId="5"/>
  </si>
  <si>
    <t>２２）</t>
    <phoneticPr fontId="5"/>
  </si>
  <si>
    <t>２３）</t>
    <phoneticPr fontId="5"/>
  </si>
  <si>
    <t>２４）</t>
    <phoneticPr fontId="5"/>
  </si>
  <si>
    <t>２５）</t>
    <phoneticPr fontId="5"/>
  </si>
  <si>
    <t>２６）</t>
    <phoneticPr fontId="5"/>
  </si>
  <si>
    <t>２７）</t>
    <phoneticPr fontId="5"/>
  </si>
  <si>
    <t>２８）</t>
    <phoneticPr fontId="5"/>
  </si>
  <si>
    <t>２９）</t>
    <phoneticPr fontId="5"/>
  </si>
  <si>
    <t>３０）</t>
    <phoneticPr fontId="5"/>
  </si>
  <si>
    <t>１０）</t>
    <phoneticPr fontId="5"/>
  </si>
  <si>
    <t>１５）</t>
    <phoneticPr fontId="5"/>
  </si>
  <si>
    <t>２）</t>
    <phoneticPr fontId="5"/>
  </si>
  <si>
    <t>１６）</t>
    <phoneticPr fontId="5"/>
  </si>
  <si>
    <t>１７）</t>
    <phoneticPr fontId="5"/>
  </si>
  <si>
    <t>４）</t>
    <phoneticPr fontId="5"/>
  </si>
  <si>
    <t>５）</t>
    <phoneticPr fontId="5"/>
  </si>
  <si>
    <t>６）</t>
    <phoneticPr fontId="5"/>
  </si>
  <si>
    <t>７）</t>
    <phoneticPr fontId="5"/>
  </si>
  <si>
    <t>８）</t>
    <phoneticPr fontId="5"/>
  </si>
  <si>
    <t>９）</t>
    <phoneticPr fontId="5"/>
  </si>
  <si>
    <t>５）</t>
    <phoneticPr fontId="5"/>
  </si>
  <si>
    <t>６）</t>
    <phoneticPr fontId="5"/>
  </si>
  <si>
    <t>５）</t>
    <phoneticPr fontId="5"/>
  </si>
  <si>
    <t>６）</t>
    <phoneticPr fontId="5"/>
  </si>
  <si>
    <t>Ⅴ　一般管理費</t>
    <rPh sb="2" eb="4">
      <t>イッパン</t>
    </rPh>
    <rPh sb="4" eb="7">
      <t>カンリヒ</t>
    </rPh>
    <phoneticPr fontId="5"/>
  </si>
  <si>
    <t>総　　　額</t>
    <phoneticPr fontId="5"/>
  </si>
  <si>
    <t>項　　　目</t>
    <rPh sb="0" eb="1">
      <t>コウ</t>
    </rPh>
    <rPh sb="4" eb="5">
      <t>メ</t>
    </rPh>
    <phoneticPr fontId="5"/>
  </si>
  <si>
    <t>金　額【税抜】</t>
    <rPh sb="0" eb="1">
      <t>キン</t>
    </rPh>
    <rPh sb="2" eb="3">
      <t>ガク</t>
    </rPh>
    <rPh sb="4" eb="5">
      <t>ゼイ</t>
    </rPh>
    <rPh sb="5" eb="6">
      <t>ヌ</t>
    </rPh>
    <phoneticPr fontId="5"/>
  </si>
  <si>
    <t>［記入要領］</t>
  </si>
  <si>
    <t>項　目</t>
    <rPh sb="0" eb="1">
      <t>コウ</t>
    </rPh>
    <rPh sb="2" eb="3">
      <t>メ</t>
    </rPh>
    <phoneticPr fontId="5"/>
  </si>
  <si>
    <t>消費税率</t>
    <rPh sb="0" eb="3">
      <t>ショウヒゼイ</t>
    </rPh>
    <rPh sb="3" eb="4">
      <t>リツ</t>
    </rPh>
    <phoneticPr fontId="5"/>
  </si>
  <si>
    <t>消費税（外税額）</t>
    <rPh sb="4" eb="6">
      <t>ソトゼイ</t>
    </rPh>
    <phoneticPr fontId="5"/>
  </si>
  <si>
    <t>一般管理費率</t>
    <rPh sb="0" eb="2">
      <t>イッパン</t>
    </rPh>
    <rPh sb="2" eb="5">
      <t>カンリヒ</t>
    </rPh>
    <rPh sb="5" eb="6">
      <t>リツ</t>
    </rPh>
    <phoneticPr fontId="5"/>
  </si>
  <si>
    <t>改版日：</t>
    <rPh sb="0" eb="2">
      <t>カイハン</t>
    </rPh>
    <rPh sb="2" eb="3">
      <t>ビ</t>
    </rPh>
    <phoneticPr fontId="2"/>
  </si>
  <si>
    <t>研究開発項目</t>
    <rPh sb="0" eb="2">
      <t>ケンキュウ</t>
    </rPh>
    <rPh sb="2" eb="4">
      <t>カイハツ</t>
    </rPh>
    <rPh sb="4" eb="6">
      <t>コウモク</t>
    </rPh>
    <phoneticPr fontId="5"/>
  </si>
  <si>
    <t>実施内容等</t>
    <rPh sb="0" eb="2">
      <t>ジッシ</t>
    </rPh>
    <rPh sb="2" eb="4">
      <t>ナイヨウ</t>
    </rPh>
    <rPh sb="4" eb="5">
      <t>トウ</t>
    </rPh>
    <phoneticPr fontId="5"/>
  </si>
  <si>
    <t>備　考</t>
    <phoneticPr fontId="5"/>
  </si>
  <si>
    <t>一般管理費率上限値</t>
    <rPh sb="0" eb="2">
      <t>イッパン</t>
    </rPh>
    <rPh sb="2" eb="5">
      <t>カンリヒ</t>
    </rPh>
    <rPh sb="5" eb="6">
      <t>リツ</t>
    </rPh>
    <rPh sb="6" eb="9">
      <t>ジョウゲンチ</t>
    </rPh>
    <phoneticPr fontId="5"/>
  </si>
  <si>
    <t>契約金額
（円）</t>
    <rPh sb="0" eb="2">
      <t>ケイヤク</t>
    </rPh>
    <rPh sb="2" eb="4">
      <t>キンガク</t>
    </rPh>
    <rPh sb="6" eb="7">
      <t>エン</t>
    </rPh>
    <phoneticPr fontId="5"/>
  </si>
  <si>
    <t>計画金額
（円）</t>
    <rPh sb="0" eb="2">
      <t>ケイカク</t>
    </rPh>
    <rPh sb="2" eb="4">
      <t>キンガク</t>
    </rPh>
    <rPh sb="6" eb="7">
      <t>エン</t>
    </rPh>
    <phoneticPr fontId="5"/>
  </si>
  <si>
    <t>差額
（円）</t>
    <rPh sb="0" eb="2">
      <t>サガク</t>
    </rPh>
    <rPh sb="4" eb="5">
      <t>エン</t>
    </rPh>
    <phoneticPr fontId="5"/>
  </si>
  <si>
    <t>契約金額に対する
直接費（大項目Ⅰ～Ⅳ）総額の流用率</t>
    <rPh sb="0" eb="2">
      <t>ケイヤク</t>
    </rPh>
    <rPh sb="2" eb="4">
      <t>キンガク</t>
    </rPh>
    <rPh sb="5" eb="6">
      <t>タイ</t>
    </rPh>
    <rPh sb="9" eb="11">
      <t>チョクセツ</t>
    </rPh>
    <rPh sb="11" eb="12">
      <t>ヒ</t>
    </rPh>
    <rPh sb="13" eb="16">
      <t>ダイコウモク</t>
    </rPh>
    <rPh sb="20" eb="22">
      <t>ソウガク</t>
    </rPh>
    <rPh sb="23" eb="25">
      <t>リュウヨウ</t>
    </rPh>
    <rPh sb="25" eb="26">
      <t>リツ</t>
    </rPh>
    <phoneticPr fontId="5"/>
  </si>
  <si>
    <t>××××株式会社</t>
    <phoneticPr fontId="5"/>
  </si>
  <si>
    <t>副題：</t>
    <phoneticPr fontId="5"/>
  </si>
  <si>
    <t>研究開発課題名：</t>
    <rPh sb="0" eb="2">
      <t>ケンキュウ</t>
    </rPh>
    <rPh sb="2" eb="4">
      <t>カイハツ</t>
    </rPh>
    <rPh sb="4" eb="6">
      <t>カダイ</t>
    </rPh>
    <rPh sb="6" eb="7">
      <t>メイ</t>
    </rPh>
    <phoneticPr fontId="2"/>
  </si>
  <si>
    <r>
      <t>　　総経費</t>
    </r>
    <r>
      <rPr>
        <sz val="10"/>
        <rFont val="ＭＳ 明朝"/>
        <family val="1"/>
        <charset val="128"/>
      </rPr>
      <t>（Ⅰ＋Ⅱ＋Ⅲ＋Ⅳ＋Ⅴ）</t>
    </r>
    <rPh sb="2" eb="5">
      <t>ソウケイヒ</t>
    </rPh>
    <phoneticPr fontId="2"/>
  </si>
  <si>
    <t>必要積算経費一覧表【税抜用】</t>
    <rPh sb="0" eb="2">
      <t>ヒツヨウ</t>
    </rPh>
    <rPh sb="2" eb="4">
      <t>セキサン</t>
    </rPh>
    <rPh sb="4" eb="6">
      <t>ケイヒ</t>
    </rPh>
    <rPh sb="6" eb="9">
      <t>イチランヒョウ</t>
    </rPh>
    <rPh sb="10" eb="12">
      <t>ゼイヌキ</t>
    </rPh>
    <rPh sb="12" eb="13">
      <t>ヨウ</t>
    </rPh>
    <phoneticPr fontId="5"/>
  </si>
  <si>
    <t>法人名：</t>
    <rPh sb="0" eb="3">
      <t>ホウジンメイ</t>
    </rPh>
    <phoneticPr fontId="5"/>
  </si>
  <si>
    <t>○○○○○○○○</t>
    <phoneticPr fontId="5"/>
  </si>
  <si>
    <t>△△△△△△△△</t>
    <phoneticPr fontId="5"/>
  </si>
  <si>
    <t>xxxxxyy</t>
    <phoneticPr fontId="5"/>
  </si>
  <si>
    <t>積算明細書（Ⅰ 物品費）</t>
    <rPh sb="0" eb="2">
      <t>セキサン</t>
    </rPh>
    <rPh sb="2" eb="5">
      <t>メイサイショ</t>
    </rPh>
    <rPh sb="8" eb="10">
      <t>ブッピン</t>
    </rPh>
    <rPh sb="10" eb="11">
      <t>ヒ</t>
    </rPh>
    <phoneticPr fontId="5"/>
  </si>
  <si>
    <t>積算明細書（Ⅱ 人件費・謝金）</t>
    <rPh sb="0" eb="2">
      <t>セキサン</t>
    </rPh>
    <rPh sb="2" eb="5">
      <t>メイサイショ</t>
    </rPh>
    <rPh sb="8" eb="11">
      <t>ジンケンヒ</t>
    </rPh>
    <rPh sb="12" eb="14">
      <t>シャキン</t>
    </rPh>
    <phoneticPr fontId="5"/>
  </si>
  <si>
    <t>積算明細書（Ⅲ 旅費）</t>
    <rPh sb="0" eb="2">
      <t>セキサン</t>
    </rPh>
    <rPh sb="2" eb="5">
      <t>メイサイショ</t>
    </rPh>
    <rPh sb="8" eb="9">
      <t>タビ</t>
    </rPh>
    <rPh sb="9" eb="10">
      <t>ヒ</t>
    </rPh>
    <phoneticPr fontId="5"/>
  </si>
  <si>
    <t>積算明細書（Ⅳ その他）</t>
    <rPh sb="0" eb="2">
      <t>セキサン</t>
    </rPh>
    <rPh sb="2" eb="5">
      <t>メイサイショ</t>
    </rPh>
    <rPh sb="10" eb="11">
      <t>タ</t>
    </rPh>
    <phoneticPr fontId="5"/>
  </si>
  <si>
    <t>○水色地/黄色地のセル</t>
    <rPh sb="1" eb="3">
      <t>ミズイロ</t>
    </rPh>
    <rPh sb="3" eb="4">
      <t>チ</t>
    </rPh>
    <rPh sb="5" eb="7">
      <t>キイロ</t>
    </rPh>
    <rPh sb="7" eb="8">
      <t>チ</t>
    </rPh>
    <phoneticPr fontId="2"/>
  </si>
  <si>
    <t>　・水色地のセルのみ必要事項を記入してください。</t>
    <phoneticPr fontId="5"/>
  </si>
  <si>
    <t>　・文字入力が不要なセルは空欄にしておいてください。</t>
    <phoneticPr fontId="5"/>
  </si>
  <si>
    <r>
      <t>　・変更時は、前回までの変更箇所を</t>
    </r>
    <r>
      <rPr>
        <b/>
        <sz val="10"/>
        <rFont val="ＭＳ Ｐ明朝"/>
        <family val="1"/>
        <charset val="128"/>
      </rPr>
      <t>黒文字</t>
    </r>
    <r>
      <rPr>
        <sz val="10"/>
        <color rgb="FF3333FF"/>
        <rFont val="ＭＳ Ｐ明朝"/>
        <family val="1"/>
        <charset val="128"/>
      </rPr>
      <t>、今回の変更箇所を</t>
    </r>
    <r>
      <rPr>
        <b/>
        <sz val="10"/>
        <color rgb="FFFF0000"/>
        <rFont val="ＭＳ Ｐ明朝"/>
        <family val="1"/>
        <charset val="128"/>
      </rPr>
      <t>朱文字</t>
    </r>
    <r>
      <rPr>
        <sz val="10"/>
        <color rgb="FF3333FF"/>
        <rFont val="ＭＳ Ｐ明朝"/>
        <family val="1"/>
        <charset val="128"/>
      </rPr>
      <t>にしてください。</t>
    </r>
    <rPh sb="8" eb="9">
      <t>カイ</t>
    </rPh>
    <rPh sb="18" eb="20">
      <t>モジ</t>
    </rPh>
    <rPh sb="21" eb="23">
      <t>コンカイ</t>
    </rPh>
    <rPh sb="29" eb="30">
      <t>シュ</t>
    </rPh>
    <rPh sb="30" eb="32">
      <t>モジ</t>
    </rPh>
    <phoneticPr fontId="5"/>
  </si>
  <si>
    <t>　・一般管理費率は、一般管理費率計算書で算出した率（小数点第二位以下切捨て）を記入してください。</t>
    <rPh sb="20" eb="22">
      <t>サンシュツ</t>
    </rPh>
    <rPh sb="26" eb="29">
      <t>ショウスウテン</t>
    </rPh>
    <rPh sb="29" eb="32">
      <t>ダイニイ</t>
    </rPh>
    <rPh sb="32" eb="34">
      <t>イカ</t>
    </rPh>
    <rPh sb="34" eb="36">
      <t>キリス</t>
    </rPh>
    <phoneticPr fontId="5"/>
  </si>
  <si>
    <t>○水色地／黄色地のセル</t>
    <rPh sb="1" eb="3">
      <t>ミズイロ</t>
    </rPh>
    <rPh sb="3" eb="4">
      <t>チ</t>
    </rPh>
    <rPh sb="5" eb="7">
      <t>キイロ</t>
    </rPh>
    <rPh sb="7" eb="8">
      <t>チ</t>
    </rPh>
    <phoneticPr fontId="2"/>
  </si>
  <si>
    <r>
      <t>　　（注）削除する項</t>
    </r>
    <r>
      <rPr>
        <sz val="10"/>
        <color rgb="FF0000FF"/>
        <rFont val="ＭＳ Ｐ明朝"/>
        <family val="1"/>
        <charset val="128"/>
      </rPr>
      <t>目は、金</t>
    </r>
    <r>
      <rPr>
        <sz val="10"/>
        <color rgb="FF3333FF"/>
        <rFont val="ＭＳ Ｐ明朝"/>
        <family val="1"/>
        <charset val="128"/>
      </rPr>
      <t>額を0に変更して、項目及び金額を</t>
    </r>
    <r>
      <rPr>
        <b/>
        <sz val="10"/>
        <color rgb="FFFF0000"/>
        <rFont val="ＭＳ Ｐ明朝"/>
        <family val="1"/>
        <charset val="128"/>
      </rPr>
      <t>朱文字</t>
    </r>
    <r>
      <rPr>
        <sz val="10"/>
        <color rgb="FF3333FF"/>
        <rFont val="ＭＳ Ｐ明朝"/>
        <family val="1"/>
        <charset val="128"/>
      </rPr>
      <t>にしてください。</t>
    </r>
    <rPh sb="18" eb="20">
      <t>ヘンコウ</t>
    </rPh>
    <rPh sb="30" eb="33">
      <t>シュモジ</t>
    </rPh>
    <phoneticPr fontId="5"/>
  </si>
  <si>
    <r>
      <t>　　（注）削除する</t>
    </r>
    <r>
      <rPr>
        <sz val="10"/>
        <color rgb="FF0000FF"/>
        <rFont val="ＭＳ Ｐ明朝"/>
        <family val="1"/>
        <charset val="128"/>
      </rPr>
      <t>項目は、</t>
    </r>
    <r>
      <rPr>
        <sz val="10"/>
        <color rgb="FF3333FF"/>
        <rFont val="ＭＳ Ｐ明朝"/>
        <family val="1"/>
        <charset val="128"/>
      </rPr>
      <t>金額を0に変更して、項目及び金額を</t>
    </r>
    <r>
      <rPr>
        <b/>
        <sz val="10"/>
        <color rgb="FFFF0000"/>
        <rFont val="ＭＳ Ｐ明朝"/>
        <family val="1"/>
        <charset val="128"/>
      </rPr>
      <t>朱文字</t>
    </r>
    <r>
      <rPr>
        <sz val="10"/>
        <color rgb="FF3333FF"/>
        <rFont val="ＭＳ Ｐ明朝"/>
        <family val="1"/>
        <charset val="128"/>
      </rPr>
      <t>にしてください。</t>
    </r>
    <rPh sb="18" eb="20">
      <t>ヘンコウ</t>
    </rPh>
    <rPh sb="30" eb="33">
      <t>シュモジ</t>
    </rPh>
    <phoneticPr fontId="5"/>
  </si>
  <si>
    <r>
      <t>　　（注）削除する項</t>
    </r>
    <r>
      <rPr>
        <sz val="10"/>
        <color rgb="FF0000FF"/>
        <rFont val="ＭＳ Ｐ明朝"/>
        <family val="1"/>
        <charset val="128"/>
      </rPr>
      <t>目は、金額</t>
    </r>
    <r>
      <rPr>
        <sz val="10"/>
        <color rgb="FF3333FF"/>
        <rFont val="ＭＳ Ｐ明朝"/>
        <family val="1"/>
        <charset val="128"/>
      </rPr>
      <t>を0に変更して、項目及び金額を</t>
    </r>
    <r>
      <rPr>
        <b/>
        <sz val="10"/>
        <color rgb="FFFF0000"/>
        <rFont val="ＭＳ Ｐ明朝"/>
        <family val="1"/>
        <charset val="128"/>
      </rPr>
      <t>朱文字</t>
    </r>
    <r>
      <rPr>
        <sz val="10"/>
        <color rgb="FF3333FF"/>
        <rFont val="ＭＳ Ｐ明朝"/>
        <family val="1"/>
        <charset val="128"/>
      </rPr>
      <t>にしてください。</t>
    </r>
    <rPh sb="18" eb="20">
      <t>ヘンコウ</t>
    </rPh>
    <rPh sb="30" eb="33">
      <t>シュモジ</t>
    </rPh>
    <phoneticPr fontId="5"/>
  </si>
  <si>
    <t>（高度）様式1-1-1a（2026-1）年度別実施計画書別紙１（税抜用）</t>
    <rPh sb="1" eb="3">
      <t>コウド</t>
    </rPh>
    <rPh sb="4" eb="6">
      <t>ヨウシキ</t>
    </rPh>
    <rPh sb="32" eb="34">
      <t>ゼイヌ</t>
    </rPh>
    <rPh sb="34" eb="35">
      <t>ヨウ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</si>
</sst>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"/>
    <numFmt numFmtId="177" formatCode="0.0%"/>
    <numFmt numFmtId="178" formatCode="#,##0_ ;[Red]\-#,##0\ "/>
    <numFmt numFmtId="179" formatCode="[$-F800]dddd\,\ mmmm\ dd\,\ yyyy"/>
  </numFmts>
  <fonts count="3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4"/>
      <name val="ＭＳ Ｐゴシック"/>
      <family val="3"/>
      <charset val="128"/>
    </font>
    <font>
      <sz val="10"/>
      <color indexed="10"/>
      <name val="ＭＳ 明朝"/>
      <family val="1"/>
      <charset val="128"/>
    </font>
    <font>
      <sz val="9"/>
      <name val="ＭＳ 明朝"/>
      <family val="1"/>
      <charset val="128"/>
    </font>
    <font>
      <b/>
      <sz val="9"/>
      <name val="ＭＳ 明朝"/>
      <family val="1"/>
      <charset val="128"/>
    </font>
    <font>
      <b/>
      <sz val="14"/>
      <name val="ＭＳ 明朝"/>
      <family val="1"/>
      <charset val="128"/>
    </font>
    <font>
      <b/>
      <sz val="11"/>
      <name val="ＭＳ 明朝"/>
      <family val="1"/>
      <charset val="128"/>
    </font>
    <font>
      <sz val="16"/>
      <name val="ＭＳ 明朝"/>
      <family val="1"/>
      <charset val="128"/>
    </font>
    <font>
      <sz val="10"/>
      <color rgb="FFFF0000"/>
      <name val="HG創英角ｺﾞｼｯｸUB"/>
      <family val="3"/>
      <charset val="128"/>
    </font>
    <font>
      <sz val="11"/>
      <color rgb="FFFF0000"/>
      <name val="HG創英角ｺﾞｼｯｸUB"/>
      <family val="3"/>
      <charset val="128"/>
    </font>
    <font>
      <sz val="10"/>
      <color theme="4"/>
      <name val="ＭＳ Ｐ明朝"/>
      <family val="1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b/>
      <sz val="10"/>
      <color rgb="FFFF0000"/>
      <name val="ＭＳ Ｐ明朝"/>
      <family val="1"/>
      <charset val="128"/>
    </font>
    <font>
      <sz val="9"/>
      <name val="ＭＳ Ｐ明朝"/>
      <family val="1"/>
      <charset val="128"/>
    </font>
    <font>
      <b/>
      <sz val="10"/>
      <color rgb="FF0000FF"/>
      <name val="ＭＳ Ｐ明朝"/>
      <family val="1"/>
      <charset val="128"/>
    </font>
    <font>
      <sz val="10"/>
      <color rgb="FF0000FF"/>
      <name val="ＭＳ Ｐ明朝"/>
      <family val="1"/>
      <charset val="128"/>
    </font>
    <font>
      <sz val="10"/>
      <color rgb="FFFF0000"/>
      <name val="ＭＳ Ｐ明朝"/>
      <family val="1"/>
      <charset val="128"/>
    </font>
    <font>
      <b/>
      <sz val="12"/>
      <color rgb="FFFF0000"/>
      <name val="HG丸ｺﾞｼｯｸM-PRO"/>
      <family val="3"/>
      <charset val="128"/>
    </font>
    <font>
      <sz val="9"/>
      <name val="ＭＳ Ｐゴシック"/>
      <family val="3"/>
      <charset val="128"/>
    </font>
    <font>
      <sz val="10"/>
      <color rgb="FFFF0000"/>
      <name val="HGP創英角ｺﾞｼｯｸUB"/>
      <family val="3"/>
      <charset val="128"/>
    </font>
    <font>
      <sz val="11"/>
      <color rgb="FFFF0000"/>
      <name val="HGS創英角ｺﾞｼｯｸUB"/>
      <family val="3"/>
      <charset val="128"/>
    </font>
    <font>
      <b/>
      <sz val="11"/>
      <color rgb="FFFF0000"/>
      <name val="ＭＳ 明朝"/>
      <family val="1"/>
      <charset val="128"/>
    </font>
    <font>
      <b/>
      <sz val="11"/>
      <color rgb="FFFF0000"/>
      <name val="HGS創英角ｺﾞｼｯｸUB"/>
      <family val="3"/>
      <charset val="128"/>
    </font>
    <font>
      <sz val="10"/>
      <color theme="1"/>
      <name val="ＭＳ Ｐ明朝"/>
      <family val="1"/>
      <charset val="128"/>
    </font>
    <font>
      <sz val="10"/>
      <color rgb="FF3333FF"/>
      <name val="ＭＳ Ｐ明朝"/>
      <family val="1"/>
      <charset val="128"/>
    </font>
    <font>
      <b/>
      <sz val="10"/>
      <name val="ＭＳ Ｐ明朝"/>
      <family val="1"/>
      <charset val="128"/>
    </font>
    <font>
      <sz val="10"/>
      <color theme="1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FF"/>
        <bgColor indexed="64"/>
      </patternFill>
    </fill>
  </fills>
  <borders count="81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</borders>
  <cellStyleXfs count="6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</cellStyleXfs>
  <cellXfs count="221">
    <xf numFmtId="0" fontId="0" fillId="0" borderId="0" xfId="0">
      <alignment vertical="center"/>
    </xf>
    <xf numFmtId="0" fontId="7" fillId="0" borderId="0" xfId="5" applyFont="1" applyAlignment="1" applyProtection="1">
      <alignment vertical="center"/>
    </xf>
    <xf numFmtId="0" fontId="6" fillId="0" borderId="0" xfId="5" applyFont="1" applyAlignment="1" applyProtection="1">
      <alignment vertical="center"/>
    </xf>
    <xf numFmtId="0" fontId="7" fillId="0" borderId="5" xfId="5" applyFont="1" applyBorder="1" applyAlignment="1" applyProtection="1">
      <alignment vertical="center"/>
    </xf>
    <xf numFmtId="176" fontId="8" fillId="2" borderId="6" xfId="5" applyNumberFormat="1" applyFont="1" applyFill="1" applyBorder="1" applyAlignment="1" applyProtection="1">
      <alignment vertical="center"/>
    </xf>
    <xf numFmtId="0" fontId="7" fillId="0" borderId="20" xfId="5" applyFont="1" applyBorder="1" applyAlignment="1" applyProtection="1">
      <alignment vertical="center"/>
    </xf>
    <xf numFmtId="0" fontId="7" fillId="0" borderId="31" xfId="5" applyFont="1" applyBorder="1" applyAlignment="1" applyProtection="1">
      <alignment vertical="center"/>
    </xf>
    <xf numFmtId="0" fontId="7" fillId="0" borderId="0" xfId="5" applyFont="1" applyBorder="1" applyAlignment="1" applyProtection="1">
      <alignment horizontal="right" vertical="center"/>
    </xf>
    <xf numFmtId="0" fontId="7" fillId="0" borderId="36" xfId="5" applyFont="1" applyBorder="1" applyAlignment="1" applyProtection="1">
      <alignment vertical="center"/>
    </xf>
    <xf numFmtId="0" fontId="4" fillId="0" borderId="0" xfId="5" applyFont="1" applyAlignment="1" applyProtection="1">
      <alignment vertical="center"/>
    </xf>
    <xf numFmtId="0" fontId="3" fillId="0" borderId="5" xfId="5" applyFont="1" applyBorder="1" applyAlignment="1" applyProtection="1">
      <alignment vertical="center"/>
    </xf>
    <xf numFmtId="176" fontId="3" fillId="2" borderId="37" xfId="5" applyNumberFormat="1" applyFont="1" applyFill="1" applyBorder="1" applyAlignment="1" applyProtection="1">
      <alignment vertical="center"/>
    </xf>
    <xf numFmtId="0" fontId="3" fillId="0" borderId="38" xfId="5" applyFont="1" applyBorder="1" applyAlignment="1" applyProtection="1">
      <alignment vertical="center"/>
    </xf>
    <xf numFmtId="176" fontId="3" fillId="2" borderId="39" xfId="5" applyNumberFormat="1" applyFont="1" applyFill="1" applyBorder="1" applyAlignment="1" applyProtection="1">
      <alignment vertical="center"/>
    </xf>
    <xf numFmtId="176" fontId="3" fillId="2" borderId="40" xfId="5" applyNumberFormat="1" applyFont="1" applyFill="1" applyBorder="1" applyAlignment="1" applyProtection="1">
      <alignment vertical="center"/>
    </xf>
    <xf numFmtId="176" fontId="3" fillId="2" borderId="41" xfId="5" applyNumberFormat="1" applyFont="1" applyFill="1" applyBorder="1" applyAlignment="1" applyProtection="1">
      <alignment vertical="center"/>
    </xf>
    <xf numFmtId="0" fontId="3" fillId="0" borderId="0" xfId="5" applyFont="1" applyAlignment="1" applyProtection="1">
      <alignment vertical="center"/>
    </xf>
    <xf numFmtId="0" fontId="4" fillId="0" borderId="0" xfId="5" applyFont="1" applyFill="1" applyAlignment="1" applyProtection="1">
      <alignment vertical="center"/>
    </xf>
    <xf numFmtId="0" fontId="7" fillId="0" borderId="0" xfId="5" applyFont="1" applyFill="1" applyAlignment="1" applyProtection="1">
      <alignment vertical="center"/>
    </xf>
    <xf numFmtId="0" fontId="0" fillId="0" borderId="0" xfId="0" applyFont="1">
      <alignment vertical="center"/>
    </xf>
    <xf numFmtId="176" fontId="10" fillId="2" borderId="5" xfId="5" applyNumberFormat="1" applyFont="1" applyFill="1" applyBorder="1" applyAlignment="1" applyProtection="1">
      <alignment vertical="center"/>
    </xf>
    <xf numFmtId="176" fontId="7" fillId="2" borderId="48" xfId="5" applyNumberFormat="1" applyFont="1" applyFill="1" applyBorder="1" applyAlignment="1" applyProtection="1">
      <alignment vertical="center"/>
    </xf>
    <xf numFmtId="176" fontId="10" fillId="2" borderId="38" xfId="5" applyNumberFormat="1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9" fillId="0" borderId="0" xfId="0" applyFont="1" applyFill="1" applyBorder="1" applyAlignment="1" applyProtection="1">
      <alignment vertical="center" shrinkToFit="1"/>
    </xf>
    <xf numFmtId="0" fontId="3" fillId="0" borderId="0" xfId="5" applyFont="1" applyBorder="1" applyAlignment="1" applyProtection="1">
      <alignment horizontal="center" vertical="center"/>
    </xf>
    <xf numFmtId="0" fontId="3" fillId="0" borderId="0" xfId="5" applyFont="1" applyBorder="1" applyAlignment="1" applyProtection="1">
      <alignment vertical="center"/>
    </xf>
    <xf numFmtId="0" fontId="12" fillId="0" borderId="0" xfId="5" applyFont="1" applyAlignment="1">
      <alignment vertical="center" wrapText="1" shrinkToFit="1"/>
    </xf>
    <xf numFmtId="0" fontId="13" fillId="0" borderId="0" xfId="5" applyFont="1" applyAlignment="1">
      <alignment vertical="center"/>
    </xf>
    <xf numFmtId="0" fontId="0" fillId="0" borderId="0" xfId="0" applyBorder="1" applyAlignment="1">
      <alignment vertical="center" wrapText="1"/>
    </xf>
    <xf numFmtId="9" fontId="3" fillId="0" borderId="0" xfId="1" applyFont="1" applyFill="1" applyBorder="1" applyAlignment="1" applyProtection="1">
      <alignment horizontal="left" vertical="center"/>
    </xf>
    <xf numFmtId="0" fontId="7" fillId="4" borderId="7" xfId="5" applyFont="1" applyFill="1" applyBorder="1" applyAlignment="1" applyProtection="1">
      <alignment horizontal="right" vertical="center"/>
      <protection locked="0"/>
    </xf>
    <xf numFmtId="176" fontId="7" fillId="4" borderId="10" xfId="5" applyNumberFormat="1" applyFont="1" applyFill="1" applyBorder="1" applyAlignment="1" applyProtection="1">
      <alignment vertical="center"/>
      <protection locked="0"/>
    </xf>
    <xf numFmtId="0" fontId="7" fillId="4" borderId="11" xfId="5" applyFont="1" applyFill="1" applyBorder="1" applyAlignment="1" applyProtection="1">
      <alignment horizontal="right" vertical="center"/>
      <protection locked="0"/>
    </xf>
    <xf numFmtId="176" fontId="7" fillId="4" borderId="14" xfId="5" applyNumberFormat="1" applyFont="1" applyFill="1" applyBorder="1" applyAlignment="1" applyProtection="1">
      <alignment vertical="center"/>
      <protection locked="0"/>
    </xf>
    <xf numFmtId="0" fontId="7" fillId="4" borderId="15" xfId="5" applyFont="1" applyFill="1" applyBorder="1" applyAlignment="1" applyProtection="1">
      <alignment horizontal="right" vertical="center"/>
      <protection locked="0"/>
    </xf>
    <xf numFmtId="176" fontId="7" fillId="4" borderId="18" xfId="5" applyNumberFormat="1" applyFont="1" applyFill="1" applyBorder="1" applyAlignment="1" applyProtection="1">
      <alignment vertical="center"/>
      <protection locked="0"/>
    </xf>
    <xf numFmtId="0" fontId="7" fillId="4" borderId="21" xfId="5" applyFont="1" applyFill="1" applyBorder="1" applyAlignment="1" applyProtection="1">
      <alignment horizontal="right" vertical="center"/>
      <protection locked="0"/>
    </xf>
    <xf numFmtId="176" fontId="7" fillId="4" borderId="24" xfId="5" applyNumberFormat="1" applyFont="1" applyFill="1" applyBorder="1" applyAlignment="1" applyProtection="1">
      <alignment vertical="center"/>
      <protection locked="0"/>
    </xf>
    <xf numFmtId="0" fontId="7" fillId="4" borderId="32" xfId="5" applyFont="1" applyFill="1" applyBorder="1" applyAlignment="1" applyProtection="1">
      <alignment horizontal="right" vertical="center"/>
      <protection locked="0"/>
    </xf>
    <xf numFmtId="176" fontId="7" fillId="4" borderId="35" xfId="5" applyNumberFormat="1" applyFont="1" applyFill="1" applyBorder="1" applyAlignment="1" applyProtection="1">
      <alignment vertical="center"/>
      <protection locked="0"/>
    </xf>
    <xf numFmtId="0" fontId="7" fillId="4" borderId="25" xfId="5" applyFont="1" applyFill="1" applyBorder="1" applyAlignment="1" applyProtection="1">
      <alignment horizontal="right" vertical="center"/>
      <protection locked="0"/>
    </xf>
    <xf numFmtId="176" fontId="7" fillId="4" borderId="27" xfId="5" applyNumberFormat="1" applyFont="1" applyFill="1" applyBorder="1" applyAlignment="1" applyProtection="1">
      <alignment vertical="center"/>
      <protection locked="0"/>
    </xf>
    <xf numFmtId="0" fontId="11" fillId="0" borderId="0" xfId="0" applyFont="1" applyFill="1" applyBorder="1" applyAlignment="1" applyProtection="1">
      <alignment horizontal="center" vertical="center" wrapText="1"/>
    </xf>
    <xf numFmtId="0" fontId="11" fillId="0" borderId="0" xfId="0" applyFont="1" applyAlignment="1" applyProtection="1">
      <alignment horizontal="center" vertical="center"/>
    </xf>
    <xf numFmtId="0" fontId="14" fillId="0" borderId="0" xfId="5" applyFont="1" applyFill="1" applyAlignment="1">
      <alignment vertical="center"/>
    </xf>
    <xf numFmtId="0" fontId="16" fillId="4" borderId="44" xfId="5" applyFont="1" applyFill="1" applyBorder="1" applyAlignment="1" applyProtection="1">
      <alignment horizontal="left" vertical="center"/>
      <protection locked="0"/>
    </xf>
    <xf numFmtId="0" fontId="16" fillId="4" borderId="45" xfId="5" applyFont="1" applyFill="1" applyBorder="1" applyAlignment="1" applyProtection="1">
      <alignment horizontal="left" vertical="center"/>
      <protection locked="0"/>
    </xf>
    <xf numFmtId="0" fontId="16" fillId="4" borderId="43" xfId="5" applyFont="1" applyFill="1" applyBorder="1" applyAlignment="1" applyProtection="1">
      <alignment horizontal="left" vertical="center"/>
      <protection locked="0"/>
    </xf>
    <xf numFmtId="0" fontId="16" fillId="4" borderId="46" xfId="5" applyFont="1" applyFill="1" applyBorder="1" applyAlignment="1" applyProtection="1">
      <alignment horizontal="left" vertical="center"/>
      <protection locked="0"/>
    </xf>
    <xf numFmtId="177" fontId="16" fillId="4" borderId="43" xfId="5" applyNumberFormat="1" applyFont="1" applyFill="1" applyBorder="1" applyAlignment="1" applyProtection="1">
      <alignment horizontal="left" vertical="center"/>
      <protection locked="0"/>
    </xf>
    <xf numFmtId="0" fontId="16" fillId="4" borderId="47" xfId="5" applyFont="1" applyFill="1" applyBorder="1" applyAlignment="1" applyProtection="1">
      <alignment horizontal="left" vertical="center"/>
      <protection locked="0"/>
    </xf>
    <xf numFmtId="0" fontId="16" fillId="4" borderId="46" xfId="5" quotePrefix="1" applyFont="1" applyFill="1" applyBorder="1" applyAlignment="1" applyProtection="1">
      <alignment horizontal="left" vertical="center"/>
      <protection locked="0"/>
    </xf>
    <xf numFmtId="0" fontId="16" fillId="4" borderId="49" xfId="5" applyNumberFormat="1" applyFont="1" applyFill="1" applyBorder="1" applyAlignment="1" applyProtection="1">
      <alignment horizontal="left" vertical="center"/>
      <protection locked="0"/>
    </xf>
    <xf numFmtId="0" fontId="17" fillId="0" borderId="0" xfId="5" applyFont="1" applyAlignment="1">
      <alignment vertical="center"/>
    </xf>
    <xf numFmtId="0" fontId="17" fillId="0" borderId="0" xfId="5" applyFont="1" applyFill="1" applyAlignment="1">
      <alignment vertical="center"/>
    </xf>
    <xf numFmtId="0" fontId="18" fillId="4" borderId="8" xfId="5" applyFont="1" applyFill="1" applyBorder="1" applyAlignment="1" applyProtection="1">
      <alignment vertical="center" wrapText="1"/>
      <protection locked="0"/>
    </xf>
    <xf numFmtId="0" fontId="18" fillId="4" borderId="9" xfId="5" applyFont="1" applyFill="1" applyBorder="1" applyAlignment="1" applyProtection="1">
      <alignment vertical="center" wrapText="1"/>
      <protection locked="0"/>
    </xf>
    <xf numFmtId="0" fontId="18" fillId="4" borderId="12" xfId="5" applyFont="1" applyFill="1" applyBorder="1" applyAlignment="1" applyProtection="1">
      <alignment vertical="center" wrapText="1"/>
      <protection locked="0"/>
    </xf>
    <xf numFmtId="0" fontId="18" fillId="4" borderId="13" xfId="5" applyFont="1" applyFill="1" applyBorder="1" applyAlignment="1" applyProtection="1">
      <alignment vertical="center" wrapText="1"/>
      <protection locked="0"/>
    </xf>
    <xf numFmtId="0" fontId="18" fillId="4" borderId="22" xfId="5" applyFont="1" applyFill="1" applyBorder="1" applyAlignment="1" applyProtection="1">
      <alignment vertical="center" wrapText="1"/>
      <protection locked="0"/>
    </xf>
    <xf numFmtId="0" fontId="18" fillId="4" borderId="23" xfId="5" applyFont="1" applyFill="1" applyBorder="1" applyAlignment="1" applyProtection="1">
      <alignment vertical="center" wrapText="1"/>
      <protection locked="0"/>
    </xf>
    <xf numFmtId="0" fontId="18" fillId="4" borderId="30" xfId="5" applyFont="1" applyFill="1" applyBorder="1" applyAlignment="1" applyProtection="1">
      <alignment vertical="center" wrapText="1"/>
      <protection locked="0"/>
    </xf>
    <xf numFmtId="0" fontId="18" fillId="4" borderId="28" xfId="5" applyFont="1" applyFill="1" applyBorder="1" applyAlignment="1" applyProtection="1">
      <alignment vertical="center" wrapText="1"/>
      <protection locked="0"/>
    </xf>
    <xf numFmtId="0" fontId="18" fillId="4" borderId="33" xfId="5" applyFont="1" applyFill="1" applyBorder="1" applyAlignment="1" applyProtection="1">
      <alignment vertical="center" wrapText="1"/>
      <protection locked="0"/>
    </xf>
    <xf numFmtId="0" fontId="18" fillId="4" borderId="34" xfId="5" applyFont="1" applyFill="1" applyBorder="1" applyAlignment="1" applyProtection="1">
      <alignment vertical="center" wrapText="1"/>
      <protection locked="0"/>
    </xf>
    <xf numFmtId="0" fontId="18" fillId="0" borderId="5" xfId="5" applyFont="1" applyBorder="1" applyAlignment="1" applyProtection="1">
      <alignment vertical="center"/>
    </xf>
    <xf numFmtId="0" fontId="19" fillId="0" borderId="0" xfId="5" applyFont="1" applyAlignment="1" applyProtection="1">
      <alignment vertical="center"/>
    </xf>
    <xf numFmtId="0" fontId="19" fillId="0" borderId="0" xfId="5" applyFont="1" applyAlignment="1">
      <alignment vertical="center"/>
    </xf>
    <xf numFmtId="0" fontId="19" fillId="0" borderId="0" xfId="5" applyFont="1" applyFill="1" applyAlignment="1">
      <alignment vertical="center"/>
    </xf>
    <xf numFmtId="0" fontId="20" fillId="0" borderId="0" xfId="5" applyFont="1" applyAlignment="1" applyProtection="1">
      <alignment vertical="center"/>
    </xf>
    <xf numFmtId="0" fontId="21" fillId="0" borderId="0" xfId="5" applyFont="1" applyFill="1" applyAlignment="1">
      <alignment vertical="center"/>
    </xf>
    <xf numFmtId="0" fontId="20" fillId="0" borderId="0" xfId="5" applyFont="1" applyFill="1" applyAlignment="1">
      <alignment vertical="center"/>
    </xf>
    <xf numFmtId="177" fontId="4" fillId="0" borderId="42" xfId="5" applyNumberFormat="1" applyFont="1" applyFill="1" applyBorder="1" applyAlignment="1" applyProtection="1">
      <alignment horizontal="center" vertical="center"/>
    </xf>
    <xf numFmtId="0" fontId="22" fillId="0" borderId="0" xfId="5" applyFont="1" applyAlignment="1" applyProtection="1">
      <alignment horizontal="right" vertical="center"/>
    </xf>
    <xf numFmtId="0" fontId="3" fillId="0" borderId="54" xfId="5" applyFont="1" applyBorder="1" applyAlignment="1">
      <alignment horizontal="center" vertical="center"/>
    </xf>
    <xf numFmtId="9" fontId="16" fillId="4" borderId="43" xfId="5" applyNumberFormat="1" applyFont="1" applyFill="1" applyBorder="1" applyAlignment="1" applyProtection="1">
      <alignment horizontal="left" vertical="center"/>
      <protection locked="0"/>
    </xf>
    <xf numFmtId="0" fontId="23" fillId="4" borderId="19" xfId="5" applyFont="1" applyFill="1" applyBorder="1" applyAlignment="1" applyProtection="1">
      <alignment vertical="center"/>
      <protection locked="0"/>
    </xf>
    <xf numFmtId="0" fontId="23" fillId="4" borderId="12" xfId="5" applyFont="1" applyFill="1" applyBorder="1" applyAlignment="1" applyProtection="1">
      <alignment vertical="center"/>
      <protection locked="0"/>
    </xf>
    <xf numFmtId="0" fontId="18" fillId="4" borderId="8" xfId="5" applyFont="1" applyFill="1" applyBorder="1" applyAlignment="1" applyProtection="1">
      <alignment vertical="center"/>
      <protection locked="0"/>
    </xf>
    <xf numFmtId="0" fontId="18" fillId="4" borderId="9" xfId="5" applyFont="1" applyFill="1" applyBorder="1" applyAlignment="1" applyProtection="1">
      <alignment vertical="center"/>
      <protection locked="0"/>
    </xf>
    <xf numFmtId="0" fontId="18" fillId="4" borderId="19" xfId="5" applyFont="1" applyFill="1" applyBorder="1" applyAlignment="1" applyProtection="1">
      <alignment vertical="center"/>
      <protection locked="0"/>
    </xf>
    <xf numFmtId="0" fontId="18" fillId="4" borderId="12" xfId="5" applyFont="1" applyFill="1" applyBorder="1" applyAlignment="1" applyProtection="1">
      <alignment vertical="center"/>
      <protection locked="0"/>
    </xf>
    <xf numFmtId="0" fontId="18" fillId="4" borderId="13" xfId="5" applyFont="1" applyFill="1" applyBorder="1" applyAlignment="1" applyProtection="1">
      <alignment vertical="center"/>
      <protection locked="0"/>
    </xf>
    <xf numFmtId="0" fontId="18" fillId="4" borderId="22" xfId="5" applyFont="1" applyFill="1" applyBorder="1" applyAlignment="1" applyProtection="1">
      <alignment vertical="center"/>
      <protection locked="0"/>
    </xf>
    <xf numFmtId="0" fontId="18" fillId="4" borderId="23" xfId="5" applyFont="1" applyFill="1" applyBorder="1" applyAlignment="1" applyProtection="1">
      <alignment vertical="center"/>
      <protection locked="0"/>
    </xf>
    <xf numFmtId="0" fontId="23" fillId="4" borderId="28" xfId="5" applyFont="1" applyFill="1" applyBorder="1" applyAlignment="1" applyProtection="1">
      <alignment vertical="center"/>
      <protection locked="0"/>
    </xf>
    <xf numFmtId="0" fontId="23" fillId="4" borderId="33" xfId="5" applyFont="1" applyFill="1" applyBorder="1" applyAlignment="1" applyProtection="1">
      <alignment vertical="center"/>
      <protection locked="0"/>
    </xf>
    <xf numFmtId="0" fontId="23" fillId="4" borderId="34" xfId="5" applyFont="1" applyFill="1" applyBorder="1" applyAlignment="1" applyProtection="1">
      <alignment vertical="center"/>
      <protection locked="0"/>
    </xf>
    <xf numFmtId="0" fontId="18" fillId="4" borderId="26" xfId="5" applyFont="1" applyFill="1" applyBorder="1" applyAlignment="1" applyProtection="1">
      <alignment vertical="center"/>
      <protection locked="0"/>
    </xf>
    <xf numFmtId="0" fontId="18" fillId="4" borderId="28" xfId="5" applyFont="1" applyFill="1" applyBorder="1" applyAlignment="1" applyProtection="1">
      <alignment vertical="center"/>
      <protection locked="0"/>
    </xf>
    <xf numFmtId="0" fontId="18" fillId="4" borderId="33" xfId="5" applyFont="1" applyFill="1" applyBorder="1" applyAlignment="1" applyProtection="1">
      <alignment vertical="center"/>
      <protection locked="0"/>
    </xf>
    <xf numFmtId="0" fontId="18" fillId="4" borderId="34" xfId="5" applyFont="1" applyFill="1" applyBorder="1" applyAlignment="1" applyProtection="1">
      <alignment vertical="center"/>
      <protection locked="0"/>
    </xf>
    <xf numFmtId="0" fontId="18" fillId="4" borderId="19" xfId="5" applyFont="1" applyFill="1" applyBorder="1" applyAlignment="1" applyProtection="1">
      <alignment vertical="center" wrapText="1"/>
      <protection locked="0"/>
    </xf>
    <xf numFmtId="0" fontId="18" fillId="4" borderId="16" xfId="5" applyFont="1" applyFill="1" applyBorder="1" applyAlignment="1" applyProtection="1">
      <alignment vertical="center" wrapText="1"/>
      <protection locked="0"/>
    </xf>
    <xf numFmtId="0" fontId="18" fillId="4" borderId="16" xfId="5" applyFont="1" applyFill="1" applyBorder="1" applyAlignment="1" applyProtection="1">
      <alignment vertical="center"/>
      <protection locked="0"/>
    </xf>
    <xf numFmtId="0" fontId="18" fillId="4" borderId="17" xfId="5" applyFont="1" applyFill="1" applyBorder="1" applyAlignment="1" applyProtection="1">
      <alignment vertical="center" wrapText="1"/>
      <protection locked="0"/>
    </xf>
    <xf numFmtId="0" fontId="18" fillId="4" borderId="29" xfId="5" applyFont="1" applyFill="1" applyBorder="1" applyAlignment="1" applyProtection="1">
      <alignment vertical="center"/>
      <protection locked="0"/>
    </xf>
    <xf numFmtId="0" fontId="23" fillId="4" borderId="30" xfId="5" applyFont="1" applyFill="1" applyBorder="1" applyAlignment="1" applyProtection="1">
      <alignment vertical="center"/>
      <protection locked="0"/>
    </xf>
    <xf numFmtId="0" fontId="18" fillId="4" borderId="30" xfId="5" applyFont="1" applyFill="1" applyBorder="1" applyAlignment="1" applyProtection="1">
      <alignment vertical="center"/>
      <protection locked="0"/>
    </xf>
    <xf numFmtId="0" fontId="7" fillId="0" borderId="1" xfId="5" applyFont="1" applyBorder="1" applyAlignment="1" applyProtection="1">
      <alignment horizontal="center" vertical="center"/>
    </xf>
    <xf numFmtId="0" fontId="7" fillId="0" borderId="2" xfId="5" applyFont="1" applyBorder="1" applyAlignment="1" applyProtection="1">
      <alignment horizontal="center" vertical="center"/>
    </xf>
    <xf numFmtId="0" fontId="7" fillId="0" borderId="3" xfId="5" applyFont="1" applyBorder="1" applyAlignment="1" applyProtection="1">
      <alignment horizontal="center" vertical="center"/>
    </xf>
    <xf numFmtId="0" fontId="7" fillId="0" borderId="4" xfId="0" applyFont="1" applyBorder="1" applyAlignment="1" applyProtection="1">
      <alignment horizontal="center" vertical="center"/>
    </xf>
    <xf numFmtId="0" fontId="7" fillId="0" borderId="3" xfId="0" applyFont="1" applyBorder="1" applyAlignment="1" applyProtection="1">
      <alignment horizontal="center" vertical="center" shrinkToFit="1"/>
    </xf>
    <xf numFmtId="177" fontId="3" fillId="4" borderId="55" xfId="5" applyNumberFormat="1" applyFont="1" applyFill="1" applyBorder="1" applyAlignment="1" applyProtection="1">
      <alignment horizontal="center" vertical="center"/>
      <protection locked="0"/>
    </xf>
    <xf numFmtId="0" fontId="3" fillId="0" borderId="26" xfId="5" applyFont="1" applyBorder="1" applyAlignment="1" applyProtection="1">
      <alignment horizontal="left" vertical="center"/>
    </xf>
    <xf numFmtId="0" fontId="3" fillId="0" borderId="29" xfId="5" applyFont="1" applyBorder="1" applyAlignment="1" applyProtection="1">
      <alignment horizontal="left" vertical="center"/>
    </xf>
    <xf numFmtId="0" fontId="3" fillId="0" borderId="57" xfId="5" applyFont="1" applyBorder="1" applyAlignment="1" applyProtection="1">
      <alignment horizontal="left" vertical="center"/>
    </xf>
    <xf numFmtId="0" fontId="3" fillId="0" borderId="28" xfId="5" applyFont="1" applyBorder="1" applyAlignment="1" applyProtection="1">
      <alignment horizontal="left" vertical="center"/>
    </xf>
    <xf numFmtId="176" fontId="10" fillId="4" borderId="0" xfId="5" applyNumberFormat="1" applyFont="1" applyFill="1" applyBorder="1" applyAlignment="1" applyProtection="1">
      <alignment horizontal="right" vertical="center"/>
      <protection locked="0"/>
    </xf>
    <xf numFmtId="176" fontId="3" fillId="0" borderId="37" xfId="5" applyNumberFormat="1" applyFont="1" applyFill="1" applyBorder="1" applyAlignment="1" applyProtection="1">
      <alignment vertical="center"/>
    </xf>
    <xf numFmtId="176" fontId="3" fillId="0" borderId="39" xfId="5" applyNumberFormat="1" applyFont="1" applyFill="1" applyBorder="1" applyAlignment="1" applyProtection="1">
      <alignment vertical="center"/>
    </xf>
    <xf numFmtId="176" fontId="3" fillId="0" borderId="40" xfId="5" applyNumberFormat="1" applyFont="1" applyFill="1" applyBorder="1" applyAlignment="1" applyProtection="1">
      <alignment vertical="center"/>
    </xf>
    <xf numFmtId="176" fontId="3" fillId="0" borderId="41" xfId="5" applyNumberFormat="1" applyFont="1" applyFill="1" applyBorder="1" applyAlignment="1" applyProtection="1">
      <alignment vertical="center"/>
    </xf>
    <xf numFmtId="0" fontId="24" fillId="0" borderId="0" xfId="5" applyFont="1" applyAlignment="1" applyProtection="1">
      <alignment vertical="center"/>
    </xf>
    <xf numFmtId="176" fontId="10" fillId="3" borderId="50" xfId="0" applyNumberFormat="1" applyFont="1" applyFill="1" applyBorder="1" applyAlignment="1" applyProtection="1">
      <alignment horizontal="right" vertical="center"/>
    </xf>
    <xf numFmtId="176" fontId="10" fillId="3" borderId="53" xfId="5" applyNumberFormat="1" applyFont="1" applyFill="1" applyBorder="1" applyAlignment="1" applyProtection="1">
      <alignment horizontal="right" vertical="center"/>
    </xf>
    <xf numFmtId="176" fontId="10" fillId="3" borderId="57" xfId="0" applyNumberFormat="1" applyFont="1" applyFill="1" applyBorder="1" applyAlignment="1" applyProtection="1">
      <alignment horizontal="right" vertical="center"/>
    </xf>
    <xf numFmtId="176" fontId="10" fillId="2" borderId="40" xfId="5" applyNumberFormat="1" applyFont="1" applyFill="1" applyBorder="1" applyAlignment="1" applyProtection="1">
      <alignment vertical="center"/>
    </xf>
    <xf numFmtId="0" fontId="26" fillId="0" borderId="69" xfId="5" applyFont="1" applyBorder="1" applyAlignment="1" applyProtection="1">
      <alignment vertical="center"/>
    </xf>
    <xf numFmtId="0" fontId="25" fillId="0" borderId="0" xfId="5" applyFont="1" applyBorder="1" applyAlignment="1" applyProtection="1">
      <alignment vertical="center" wrapText="1"/>
    </xf>
    <xf numFmtId="0" fontId="18" fillId="0" borderId="0" xfId="5" applyFont="1" applyFill="1" applyAlignment="1" applyProtection="1">
      <alignment vertical="center"/>
    </xf>
    <xf numFmtId="176" fontId="10" fillId="4" borderId="46" xfId="5" applyNumberFormat="1" applyFont="1" applyFill="1" applyBorder="1" applyAlignment="1" applyProtection="1">
      <alignment horizontal="right" vertical="center"/>
      <protection locked="0"/>
    </xf>
    <xf numFmtId="0" fontId="7" fillId="0" borderId="78" xfId="5" applyFont="1" applyBorder="1" applyAlignment="1" applyProtection="1">
      <alignment vertical="center"/>
    </xf>
    <xf numFmtId="176" fontId="10" fillId="3" borderId="38" xfId="5" applyNumberFormat="1" applyFont="1" applyFill="1" applyBorder="1" applyAlignment="1" applyProtection="1">
      <alignment vertical="center"/>
    </xf>
    <xf numFmtId="176" fontId="10" fillId="3" borderId="77" xfId="5" applyNumberFormat="1" applyFont="1" applyFill="1" applyBorder="1" applyAlignment="1" applyProtection="1">
      <alignment vertical="center"/>
    </xf>
    <xf numFmtId="0" fontId="7" fillId="4" borderId="79" xfId="5" applyFont="1" applyFill="1" applyBorder="1" applyAlignment="1" applyProtection="1">
      <alignment horizontal="right" vertical="center"/>
      <protection locked="0"/>
    </xf>
    <xf numFmtId="10" fontId="3" fillId="3" borderId="73" xfId="1" applyNumberFormat="1" applyFont="1" applyFill="1" applyBorder="1" applyAlignment="1" applyProtection="1">
      <alignment horizontal="center" vertical="center"/>
    </xf>
    <xf numFmtId="0" fontId="18" fillId="4" borderId="80" xfId="5" applyFont="1" applyFill="1" applyBorder="1" applyAlignment="1" applyProtection="1">
      <alignment vertical="center"/>
      <protection locked="0"/>
    </xf>
    <xf numFmtId="0" fontId="18" fillId="4" borderId="53" xfId="5" applyFont="1" applyFill="1" applyBorder="1" applyAlignment="1" applyProtection="1">
      <alignment vertical="center"/>
      <protection locked="0"/>
    </xf>
    <xf numFmtId="176" fontId="7" fillId="4" borderId="76" xfId="5" applyNumberFormat="1" applyFont="1" applyFill="1" applyBorder="1" applyAlignment="1" applyProtection="1">
      <alignment vertical="center"/>
      <protection locked="0"/>
    </xf>
    <xf numFmtId="178" fontId="10" fillId="2" borderId="31" xfId="5" applyNumberFormat="1" applyFont="1" applyFill="1" applyBorder="1" applyAlignment="1">
      <alignment horizontal="right" vertical="center"/>
    </xf>
    <xf numFmtId="0" fontId="18" fillId="4" borderId="8" xfId="5" applyNumberFormat="1" applyFont="1" applyFill="1" applyBorder="1" applyAlignment="1" applyProtection="1">
      <alignment vertical="center" wrapText="1"/>
      <protection locked="0"/>
    </xf>
    <xf numFmtId="0" fontId="4" fillId="0" borderId="0" xfId="5" applyFont="1" applyAlignment="1" applyProtection="1">
      <alignment horizontal="right" vertical="center"/>
    </xf>
    <xf numFmtId="0" fontId="16" fillId="4" borderId="77" xfId="5" applyNumberFormat="1" applyFont="1" applyFill="1" applyBorder="1" applyAlignment="1" applyProtection="1">
      <alignment horizontal="left" vertical="center"/>
      <protection locked="0"/>
    </xf>
    <xf numFmtId="177" fontId="13" fillId="0" borderId="0" xfId="5" applyNumberFormat="1" applyFont="1" applyFill="1" applyBorder="1" applyAlignment="1" applyProtection="1">
      <alignment horizontal="left" vertical="center"/>
    </xf>
    <xf numFmtId="9" fontId="3" fillId="0" borderId="0" xfId="1" applyFont="1" applyFill="1" applyBorder="1" applyAlignment="1" applyProtection="1">
      <alignment horizontal="center" vertical="center"/>
    </xf>
    <xf numFmtId="9" fontId="3" fillId="3" borderId="55" xfId="1" applyFont="1" applyFill="1" applyBorder="1" applyAlignment="1" applyProtection="1">
      <alignment horizontal="center" vertical="center"/>
      <protection locked="0"/>
    </xf>
    <xf numFmtId="0" fontId="29" fillId="0" borderId="0" xfId="5" applyFont="1" applyAlignment="1">
      <alignment vertical="center"/>
    </xf>
    <xf numFmtId="0" fontId="31" fillId="0" borderId="0" xfId="5" applyFont="1" applyFill="1" applyAlignment="1" applyProtection="1">
      <alignment vertical="center"/>
    </xf>
    <xf numFmtId="0" fontId="20" fillId="0" borderId="0" xfId="5" applyFont="1" applyAlignment="1">
      <alignment vertical="center"/>
    </xf>
    <xf numFmtId="0" fontId="3" fillId="0" borderId="25" xfId="5" applyFont="1" applyBorder="1" applyAlignment="1" applyProtection="1">
      <alignment horizontal="left" vertical="center"/>
    </xf>
    <xf numFmtId="0" fontId="3" fillId="0" borderId="67" xfId="5" applyFont="1" applyBorder="1" applyAlignment="1" applyProtection="1">
      <alignment horizontal="left" vertical="center"/>
    </xf>
    <xf numFmtId="0" fontId="3" fillId="0" borderId="21" xfId="5" applyFont="1" applyBorder="1" applyAlignment="1" applyProtection="1">
      <alignment horizontal="left" vertical="center"/>
    </xf>
    <xf numFmtId="0" fontId="3" fillId="0" borderId="59" xfId="5" applyFont="1" applyBorder="1" applyAlignment="1" applyProtection="1">
      <alignment horizontal="left" vertical="center"/>
    </xf>
    <xf numFmtId="0" fontId="3" fillId="0" borderId="71" xfId="5" applyFont="1" applyBorder="1" applyAlignment="1">
      <alignment horizontal="center" vertical="center" wrapText="1"/>
    </xf>
    <xf numFmtId="0" fontId="3" fillId="0" borderId="72" xfId="5" applyFont="1" applyBorder="1" applyAlignment="1">
      <alignment horizontal="center" vertical="center"/>
    </xf>
    <xf numFmtId="0" fontId="3" fillId="0" borderId="71" xfId="0" applyFont="1" applyBorder="1" applyAlignment="1">
      <alignment horizontal="center" vertical="center" wrapText="1"/>
    </xf>
    <xf numFmtId="0" fontId="3" fillId="0" borderId="72" xfId="0" applyFont="1" applyBorder="1" applyAlignment="1">
      <alignment horizontal="center" vertical="center" wrapText="1"/>
    </xf>
    <xf numFmtId="0" fontId="3" fillId="0" borderId="0" xfId="0" applyFont="1" applyAlignment="1" applyProtection="1">
      <alignment horizontal="right" vertical="center"/>
    </xf>
    <xf numFmtId="0" fontId="0" fillId="0" borderId="0" xfId="0" applyAlignment="1">
      <alignment horizontal="right" vertical="center"/>
    </xf>
    <xf numFmtId="49" fontId="15" fillId="4" borderId="0" xfId="0" applyNumberFormat="1" applyFont="1" applyFill="1" applyAlignment="1" applyProtection="1">
      <alignment vertical="center" shrinkToFit="1"/>
      <protection locked="0"/>
    </xf>
    <xf numFmtId="0" fontId="4" fillId="0" borderId="64" xfId="5" applyFont="1" applyBorder="1" applyAlignment="1" applyProtection="1">
      <alignment horizontal="center" vertical="center" wrapText="1"/>
    </xf>
    <xf numFmtId="0" fontId="4" fillId="0" borderId="73" xfId="5" applyFont="1" applyBorder="1" applyAlignment="1" applyProtection="1">
      <alignment horizontal="center" vertical="center"/>
    </xf>
    <xf numFmtId="0" fontId="27" fillId="0" borderId="61" xfId="5" applyFont="1" applyBorder="1" applyAlignment="1" applyProtection="1">
      <alignment horizontal="center" vertical="center"/>
    </xf>
    <xf numFmtId="0" fontId="3" fillId="0" borderId="71" xfId="5" applyFont="1" applyBorder="1" applyAlignment="1">
      <alignment horizontal="center" vertical="center"/>
    </xf>
    <xf numFmtId="0" fontId="3" fillId="0" borderId="64" xfId="5" applyFont="1" applyBorder="1" applyAlignment="1" applyProtection="1">
      <alignment horizontal="center" vertical="center"/>
    </xf>
    <xf numFmtId="0" fontId="3" fillId="0" borderId="73" xfId="5" applyFont="1" applyBorder="1" applyAlignment="1" applyProtection="1">
      <alignment horizontal="center" vertical="center"/>
    </xf>
    <xf numFmtId="0" fontId="3" fillId="0" borderId="11" xfId="5" applyFont="1" applyBorder="1" applyAlignment="1" applyProtection="1">
      <alignment horizontal="left" vertical="center"/>
    </xf>
    <xf numFmtId="0" fontId="3" fillId="0" borderId="63" xfId="5" applyFont="1" applyBorder="1" applyAlignment="1" applyProtection="1">
      <alignment horizontal="left" vertical="center"/>
    </xf>
    <xf numFmtId="0" fontId="3" fillId="0" borderId="65" xfId="5" applyFont="1" applyBorder="1" applyAlignment="1" applyProtection="1">
      <alignment horizontal="left" vertical="center"/>
    </xf>
    <xf numFmtId="0" fontId="3" fillId="0" borderId="52" xfId="5" applyFont="1" applyBorder="1" applyAlignment="1" applyProtection="1">
      <alignment horizontal="left" vertical="center"/>
    </xf>
    <xf numFmtId="0" fontId="3" fillId="0" borderId="66" xfId="5" applyFont="1" applyBorder="1" applyAlignment="1" applyProtection="1">
      <alignment horizontal="left" vertical="center"/>
    </xf>
    <xf numFmtId="0" fontId="3" fillId="0" borderId="64" xfId="5" applyFont="1" applyBorder="1" applyAlignment="1" applyProtection="1">
      <alignment horizontal="left" vertical="center"/>
    </xf>
    <xf numFmtId="0" fontId="3" fillId="0" borderId="58" xfId="5" applyFont="1" applyBorder="1" applyAlignment="1" applyProtection="1">
      <alignment horizontal="left" vertical="center"/>
    </xf>
    <xf numFmtId="0" fontId="3" fillId="0" borderId="1" xfId="5" applyFont="1" applyBorder="1" applyAlignment="1" applyProtection="1">
      <alignment horizontal="center" vertical="center"/>
    </xf>
    <xf numFmtId="0" fontId="3" fillId="0" borderId="4" xfId="5" applyFont="1" applyBorder="1" applyAlignment="1" applyProtection="1">
      <alignment horizontal="center" vertical="center"/>
    </xf>
    <xf numFmtId="0" fontId="3" fillId="0" borderId="56" xfId="5" applyFont="1" applyBorder="1" applyAlignment="1" applyProtection="1">
      <alignment horizontal="center" vertical="center"/>
    </xf>
    <xf numFmtId="0" fontId="3" fillId="0" borderId="40" xfId="5" applyFont="1" applyFill="1" applyBorder="1" applyAlignment="1" applyProtection="1">
      <alignment horizontal="center" vertical="center"/>
    </xf>
    <xf numFmtId="0" fontId="3" fillId="0" borderId="57" xfId="5" applyFont="1" applyFill="1" applyBorder="1" applyAlignment="1" applyProtection="1">
      <alignment horizontal="center" vertical="center"/>
    </xf>
    <xf numFmtId="0" fontId="3" fillId="0" borderId="58" xfId="5" applyFont="1" applyFill="1" applyBorder="1" applyAlignment="1" applyProtection="1">
      <alignment horizontal="center" vertical="center"/>
    </xf>
    <xf numFmtId="0" fontId="3" fillId="0" borderId="40" xfId="0" applyFont="1" applyBorder="1" applyAlignment="1" applyProtection="1">
      <alignment horizontal="left" vertical="center"/>
    </xf>
    <xf numFmtId="0" fontId="3" fillId="0" borderId="57" xfId="0" applyFont="1" applyBorder="1" applyAlignment="1" applyProtection="1">
      <alignment horizontal="left" vertical="center"/>
    </xf>
    <xf numFmtId="0" fontId="3" fillId="0" borderId="58" xfId="0" applyFont="1" applyBorder="1" applyAlignment="1" applyProtection="1">
      <alignment horizontal="left" vertical="center"/>
    </xf>
    <xf numFmtId="0" fontId="9" fillId="0" borderId="0" xfId="0" applyFont="1" applyFill="1" applyBorder="1" applyAlignment="1" applyProtection="1">
      <alignment horizontal="center" vertical="center" shrinkToFit="1"/>
    </xf>
    <xf numFmtId="49" fontId="15" fillId="4" borderId="0" xfId="0" applyNumberFormat="1" applyFont="1" applyFill="1" applyBorder="1" applyAlignment="1" applyProtection="1">
      <alignment horizontal="left" vertical="center" shrinkToFit="1"/>
      <protection locked="0"/>
    </xf>
    <xf numFmtId="0" fontId="3" fillId="0" borderId="2" xfId="5" applyFont="1" applyBorder="1" applyAlignment="1">
      <alignment horizontal="center" vertical="center"/>
    </xf>
    <xf numFmtId="0" fontId="3" fillId="0" borderId="56" xfId="5" applyFont="1" applyBorder="1" applyAlignment="1">
      <alignment horizontal="center" vertical="center"/>
    </xf>
    <xf numFmtId="0" fontId="3" fillId="0" borderId="60" xfId="5" applyFont="1" applyBorder="1" applyAlignment="1" applyProtection="1">
      <alignment horizontal="left" vertical="center"/>
    </xf>
    <xf numFmtId="0" fontId="3" fillId="0" borderId="61" xfId="5" applyFont="1" applyBorder="1" applyAlignment="1" applyProtection="1">
      <alignment horizontal="left" vertical="center"/>
    </xf>
    <xf numFmtId="0" fontId="3" fillId="0" borderId="62" xfId="5" applyFont="1" applyBorder="1" applyAlignment="1" applyProtection="1">
      <alignment horizontal="left" vertical="center"/>
    </xf>
    <xf numFmtId="0" fontId="3" fillId="0" borderId="0" xfId="5" applyFont="1" applyBorder="1" applyAlignment="1">
      <alignment horizontal="right" vertical="center"/>
    </xf>
    <xf numFmtId="0" fontId="0" fillId="0" borderId="0" xfId="0" applyFont="1" applyAlignment="1">
      <alignment horizontal="right" vertical="center"/>
    </xf>
    <xf numFmtId="0" fontId="3" fillId="0" borderId="0" xfId="0" applyFont="1" applyAlignment="1" applyProtection="1">
      <alignment horizontal="right" vertical="center" shrinkToFit="1"/>
    </xf>
    <xf numFmtId="179" fontId="28" fillId="4" borderId="0" xfId="0" applyNumberFormat="1" applyFont="1" applyFill="1" applyBorder="1" applyAlignment="1" applyProtection="1">
      <alignment horizontal="left" vertical="center" shrinkToFit="1"/>
      <protection locked="0"/>
    </xf>
    <xf numFmtId="49" fontId="15" fillId="4" borderId="0" xfId="5" applyNumberFormat="1" applyFont="1" applyFill="1" applyBorder="1" applyAlignment="1" applyProtection="1">
      <alignment horizontal="left" vertical="center" shrinkToFit="1"/>
      <protection locked="0"/>
    </xf>
    <xf numFmtId="0" fontId="3" fillId="0" borderId="53" xfId="0" applyFont="1" applyFill="1" applyBorder="1" applyAlignment="1" applyProtection="1">
      <alignment horizontal="right" vertical="center" shrinkToFit="1"/>
    </xf>
    <xf numFmtId="0" fontId="0" fillId="0" borderId="53" xfId="0" applyBorder="1" applyAlignment="1">
      <alignment horizontal="right" vertical="center" shrinkToFit="1"/>
    </xf>
    <xf numFmtId="0" fontId="15" fillId="4" borderId="53" xfId="0" applyFont="1" applyFill="1" applyBorder="1" applyAlignment="1" applyProtection="1">
      <alignment vertical="center" shrinkToFit="1"/>
      <protection locked="0"/>
    </xf>
    <xf numFmtId="0" fontId="3" fillId="0" borderId="68" xfId="5" applyFont="1" applyBorder="1" applyAlignment="1">
      <alignment horizontal="center" vertical="center"/>
    </xf>
    <xf numFmtId="0" fontId="3" fillId="0" borderId="69" xfId="5" applyFont="1" applyBorder="1" applyAlignment="1">
      <alignment horizontal="center" vertical="center"/>
    </xf>
    <xf numFmtId="0" fontId="3" fillId="0" borderId="70" xfId="5" applyFont="1" applyBorder="1" applyAlignment="1">
      <alignment horizontal="center" vertical="center"/>
    </xf>
    <xf numFmtId="0" fontId="3" fillId="0" borderId="38" xfId="5" applyFont="1" applyBorder="1" applyAlignment="1" applyProtection="1">
      <alignment horizontal="left" vertical="center"/>
    </xf>
    <xf numFmtId="0" fontId="3" fillId="0" borderId="50" xfId="5" applyFont="1" applyBorder="1" applyAlignment="1" applyProtection="1">
      <alignment horizontal="left" vertical="center"/>
    </xf>
    <xf numFmtId="0" fontId="3" fillId="0" borderId="51" xfId="5" applyFont="1" applyBorder="1" applyAlignment="1" applyProtection="1">
      <alignment horizontal="left" vertical="center"/>
    </xf>
    <xf numFmtId="0" fontId="7" fillId="0" borderId="64" xfId="5" applyFont="1" applyBorder="1" applyAlignment="1" applyProtection="1">
      <alignment horizontal="left" vertical="center"/>
    </xf>
    <xf numFmtId="0" fontId="7" fillId="0" borderId="57" xfId="5" applyFont="1" applyBorder="1" applyAlignment="1" applyProtection="1">
      <alignment horizontal="left" vertical="center"/>
    </xf>
    <xf numFmtId="0" fontId="7" fillId="0" borderId="73" xfId="5" applyFont="1" applyBorder="1" applyAlignment="1" applyProtection="1">
      <alignment horizontal="left" vertical="center"/>
    </xf>
    <xf numFmtId="0" fontId="7" fillId="0" borderId="60" xfId="5" applyFont="1" applyBorder="1" applyAlignment="1" applyProtection="1">
      <alignment horizontal="left" vertical="center"/>
    </xf>
    <xf numFmtId="0" fontId="7" fillId="0" borderId="61" xfId="5" applyFont="1" applyBorder="1" applyAlignment="1" applyProtection="1">
      <alignment horizontal="left" vertical="center"/>
    </xf>
    <xf numFmtId="0" fontId="7" fillId="0" borderId="74" xfId="5" applyFont="1" applyBorder="1" applyAlignment="1" applyProtection="1">
      <alignment horizontal="left" vertical="center"/>
    </xf>
    <xf numFmtId="0" fontId="7" fillId="0" borderId="68" xfId="5" applyFont="1" applyBorder="1" applyAlignment="1" applyProtection="1">
      <alignment horizontal="center" vertical="center"/>
    </xf>
    <xf numFmtId="0" fontId="7" fillId="0" borderId="69" xfId="5" applyFont="1" applyBorder="1" applyAlignment="1" applyProtection="1">
      <alignment horizontal="center" vertical="center"/>
    </xf>
    <xf numFmtId="0" fontId="9" fillId="0" borderId="0" xfId="0" applyFont="1" applyFill="1" applyBorder="1" applyAlignment="1" applyProtection="1">
      <alignment horizontal="center" vertical="center" wrapText="1"/>
    </xf>
    <xf numFmtId="0" fontId="9" fillId="0" borderId="0" xfId="0" applyFont="1" applyAlignment="1" applyProtection="1">
      <alignment horizontal="center" vertical="center"/>
    </xf>
    <xf numFmtId="49" fontId="15" fillId="2" borderId="0" xfId="0" applyNumberFormat="1" applyFont="1" applyFill="1" applyBorder="1" applyAlignment="1" applyProtection="1">
      <alignment vertical="center"/>
    </xf>
    <xf numFmtId="0" fontId="15" fillId="2" borderId="0" xfId="0" applyNumberFormat="1" applyFont="1" applyFill="1" applyBorder="1" applyAlignment="1" applyProtection="1">
      <alignment horizontal="left" vertical="center" shrinkToFit="1"/>
    </xf>
    <xf numFmtId="0" fontId="7" fillId="0" borderId="75" xfId="0" applyFont="1" applyBorder="1" applyAlignment="1" applyProtection="1">
      <alignment horizontal="center" vertical="center" wrapText="1"/>
    </xf>
    <xf numFmtId="0" fontId="7" fillId="0" borderId="76" xfId="0" applyFont="1" applyBorder="1" applyAlignment="1" applyProtection="1">
      <alignment horizontal="center" vertical="center" wrapText="1"/>
    </xf>
    <xf numFmtId="0" fontId="15" fillId="2" borderId="0" xfId="0" applyFont="1" applyFill="1" applyBorder="1" applyAlignment="1" applyProtection="1">
      <alignment vertical="center" shrinkToFit="1"/>
    </xf>
    <xf numFmtId="0" fontId="15" fillId="2" borderId="53" xfId="0" applyFont="1" applyFill="1" applyBorder="1" applyAlignment="1" applyProtection="1">
      <alignment vertical="center"/>
    </xf>
    <xf numFmtId="0" fontId="16" fillId="0" borderId="53" xfId="0" applyFont="1" applyBorder="1" applyAlignment="1">
      <alignment vertical="center"/>
    </xf>
    <xf numFmtId="0" fontId="15" fillId="2" borderId="53" xfId="0" applyFont="1" applyFill="1" applyBorder="1" applyAlignment="1" applyProtection="1">
      <alignment horizontal="left" vertical="center"/>
    </xf>
    <xf numFmtId="49" fontId="15" fillId="2" borderId="0" xfId="0" applyNumberFormat="1" applyFont="1" applyFill="1" applyBorder="1" applyAlignment="1" applyProtection="1">
      <alignment horizontal="left" vertical="center"/>
    </xf>
    <xf numFmtId="0" fontId="4" fillId="2" borderId="53" xfId="0" applyFont="1" applyFill="1" applyBorder="1" applyAlignment="1" applyProtection="1">
      <alignment horizontal="left" vertical="center"/>
    </xf>
    <xf numFmtId="0" fontId="4" fillId="2" borderId="0" xfId="0" applyFont="1" applyFill="1" applyBorder="1" applyAlignment="1" applyProtection="1">
      <alignment vertical="center"/>
    </xf>
    <xf numFmtId="0" fontId="4" fillId="2" borderId="0" xfId="0" applyNumberFormat="1" applyFont="1" applyFill="1" applyBorder="1" applyAlignment="1" applyProtection="1">
      <alignment horizontal="left" vertical="center"/>
    </xf>
    <xf numFmtId="0" fontId="7" fillId="0" borderId="64" xfId="5" applyFont="1" applyFill="1" applyBorder="1" applyAlignment="1" applyProtection="1">
      <alignment horizontal="left" vertical="center"/>
    </xf>
    <xf numFmtId="0" fontId="7" fillId="0" borderId="57" xfId="5" applyFont="1" applyFill="1" applyBorder="1" applyAlignment="1" applyProtection="1">
      <alignment horizontal="left" vertical="center"/>
    </xf>
    <xf numFmtId="0" fontId="7" fillId="0" borderId="73" xfId="5" applyFont="1" applyFill="1" applyBorder="1" applyAlignment="1" applyProtection="1">
      <alignment horizontal="left" vertical="center"/>
    </xf>
  </cellXfs>
  <cellStyles count="6">
    <cellStyle name="パーセント" xfId="1" builtinId="5"/>
    <cellStyle name="標準" xfId="0" builtinId="0"/>
    <cellStyle name="標準 3" xfId="2" xr:uid="{00000000-0005-0000-0000-000002000000}"/>
    <cellStyle name="標準 6" xfId="3" xr:uid="{00000000-0005-0000-0000-000003000000}"/>
    <cellStyle name="標準 9" xfId="4" xr:uid="{00000000-0005-0000-0000-000004000000}"/>
    <cellStyle name="標準_H20継続案件予算H200618" xfId="5" xr:uid="{00000000-0005-0000-0000-000005000000}"/>
  </cellStyles>
  <dxfs count="1">
    <dxf>
      <font>
        <b/>
        <i val="0"/>
        <color rgb="FFFF0000"/>
      </font>
    </dxf>
  </dxfs>
  <tableStyles count="0" defaultTableStyle="TableStyleMedium9" defaultPivotStyle="PivotStyleLight16"/>
  <colors>
    <mruColors>
      <color rgb="FF0000FF"/>
      <color rgb="FFFFCCFF"/>
      <color rgb="FFFFFF99"/>
      <color rgb="FFCCFFFF"/>
      <color rgb="FFFFFFCC"/>
      <color rgb="FFFFFFFF"/>
      <color rgb="FF000000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279399</xdr:colOff>
      <xdr:row>39</xdr:row>
      <xdr:rowOff>188383</xdr:rowOff>
    </xdr:from>
    <xdr:to>
      <xdr:col>8</xdr:col>
      <xdr:colOff>87316</xdr:colOff>
      <xdr:row>40</xdr:row>
      <xdr:rowOff>239383</xdr:rowOff>
    </xdr:to>
    <xdr:sp macro="" textlink="" fLocksText="0">
      <xdr:nvSpPr>
        <xdr:cNvPr id="17" name="AutoShape 9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>
          <a:spLocks noChangeArrowheads="1"/>
        </xdr:cNvSpPr>
      </xdr:nvSpPr>
      <xdr:spPr bwMode="auto">
        <a:xfrm>
          <a:off x="6968066" y="8961966"/>
          <a:ext cx="1152000" cy="432000"/>
        </a:xfrm>
        <a:prstGeom prst="wedgeRectCallout">
          <a:avLst>
            <a:gd name="adj1" fmla="val -80430"/>
            <a:gd name="adj2" fmla="val 27504"/>
          </a:avLst>
        </a:prstGeom>
        <a:solidFill>
          <a:srgbClr val="FFCCFF">
            <a:alpha val="60000"/>
          </a:srgbClr>
        </a:solidFill>
        <a:ln w="9525">
          <a:solidFill>
            <a:srgbClr val="0000FF"/>
          </a:solidFill>
          <a:miter lim="800000"/>
          <a:headEnd/>
          <a:tailEnd/>
        </a:ln>
      </xdr:spPr>
      <xdr:txBody>
        <a:bodyPr vertOverflow="clip" wrap="square" lIns="27432" tIns="18288" rIns="0" bIns="0" anchor="ctr" anchorCtr="0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FF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10</a:t>
          </a:r>
          <a:r>
            <a:rPr lang="ja-JP" altLang="en-US" sz="900" b="0" i="0" u="none" strike="noStrike" baseline="0">
              <a:solidFill>
                <a:srgbClr val="0000FF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％にしてください。</a:t>
          </a:r>
        </a:p>
      </xdr:txBody>
    </xdr:sp>
    <xdr:clientData fLocksWithSheet="0" fPrintsWithSheet="0"/>
  </xdr:twoCellAnchor>
  <xdr:twoCellAnchor editAs="oneCell">
    <xdr:from>
      <xdr:col>7</xdr:col>
      <xdr:colOff>256118</xdr:colOff>
      <xdr:row>42</xdr:row>
      <xdr:rowOff>201083</xdr:rowOff>
    </xdr:from>
    <xdr:to>
      <xdr:col>8</xdr:col>
      <xdr:colOff>119063</xdr:colOff>
      <xdr:row>45</xdr:row>
      <xdr:rowOff>23813</xdr:rowOff>
    </xdr:to>
    <xdr:sp macro="" textlink="" fLocksText="0">
      <xdr:nvSpPr>
        <xdr:cNvPr id="14" name="AutoShape 9">
          <a:extLst>
            <a:ext uri="{FF2B5EF4-FFF2-40B4-BE49-F238E27FC236}">
              <a16:creationId xmlns:a16="http://schemas.microsoft.com/office/drawing/2014/main" id="{58B11D9F-213B-441F-A5DB-E3E352E371BF}"/>
            </a:ext>
          </a:extLst>
        </xdr:cNvPr>
        <xdr:cNvSpPr>
          <a:spLocks noChangeArrowheads="1"/>
        </xdr:cNvSpPr>
      </xdr:nvSpPr>
      <xdr:spPr bwMode="auto">
        <a:xfrm>
          <a:off x="6923618" y="10095177"/>
          <a:ext cx="1208351" cy="703792"/>
        </a:xfrm>
        <a:prstGeom prst="wedgeRectCallout">
          <a:avLst>
            <a:gd name="adj1" fmla="val -71846"/>
            <a:gd name="adj2" fmla="val -52850"/>
          </a:avLst>
        </a:prstGeom>
        <a:solidFill>
          <a:srgbClr val="FFCCFF">
            <a:alpha val="60000"/>
          </a:srgbClr>
        </a:solidFill>
        <a:ln w="9525">
          <a:solidFill>
            <a:srgbClr val="0000FF"/>
          </a:solidFill>
          <a:miter lim="800000"/>
          <a:headEnd/>
          <a:tailEnd/>
        </a:ln>
      </xdr:spPr>
      <xdr:txBody>
        <a:bodyPr vertOverflow="clip" wrap="square" lIns="27432" tIns="18288" rIns="0" bIns="0" anchor="ctr" anchorCtr="0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FF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新設の法人 ： </a:t>
          </a:r>
          <a:r>
            <a:rPr lang="en-US" altLang="ja-JP" sz="900" b="0" i="0" u="none" strike="noStrike" baseline="0">
              <a:solidFill>
                <a:srgbClr val="0000FF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10</a:t>
          </a:r>
          <a:r>
            <a:rPr lang="ja-JP" altLang="en-US" sz="900" b="0" i="0" u="none" strike="noStrike" baseline="0">
              <a:solidFill>
                <a:srgbClr val="0000FF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％</a:t>
          </a:r>
          <a:endParaRPr lang="en-US" altLang="ja-JP" sz="900" b="0" i="0" u="none" strike="noStrike" baseline="0">
            <a:solidFill>
              <a:srgbClr val="0000FF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FF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他の法人　  ： </a:t>
          </a:r>
          <a:r>
            <a:rPr lang="en-US" altLang="ja-JP" sz="900" b="0" i="0" u="none" strike="noStrike" baseline="0">
              <a:solidFill>
                <a:srgbClr val="0000FF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30</a:t>
          </a:r>
          <a:r>
            <a:rPr lang="ja-JP" altLang="en-US" sz="900" b="0" i="0" u="none" strike="noStrike" baseline="0">
              <a:solidFill>
                <a:srgbClr val="0000FF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％</a:t>
          </a:r>
          <a:endParaRPr lang="en-US" altLang="ja-JP" sz="900" b="0" i="0" u="none" strike="noStrike" baseline="0">
            <a:solidFill>
              <a:srgbClr val="0000FF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FF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にしてください。</a:t>
          </a:r>
        </a:p>
      </xdr:txBody>
    </xdr:sp>
    <xdr:clientData fLocksWithSheet="0" fPrintsWithSheet="0"/>
  </xdr:twoCellAnchor>
  <xdr:twoCellAnchor editAs="oneCell">
    <xdr:from>
      <xdr:col>0</xdr:col>
      <xdr:colOff>104776</xdr:colOff>
      <xdr:row>6</xdr:row>
      <xdr:rowOff>152400</xdr:rowOff>
    </xdr:from>
    <xdr:to>
      <xdr:col>4</xdr:col>
      <xdr:colOff>219076</xdr:colOff>
      <xdr:row>11</xdr:row>
      <xdr:rowOff>42862</xdr:rowOff>
    </xdr:to>
    <xdr:sp macro="" textlink="" fLocksText="0">
      <xdr:nvSpPr>
        <xdr:cNvPr id="2" name="AutoShape 9">
          <a:extLst>
            <a:ext uri="{FF2B5EF4-FFF2-40B4-BE49-F238E27FC236}">
              <a16:creationId xmlns:a16="http://schemas.microsoft.com/office/drawing/2014/main" id="{7274DA20-8FC5-4E33-B384-9E901FADA1AC}"/>
            </a:ext>
          </a:extLst>
        </xdr:cNvPr>
        <xdr:cNvSpPr>
          <a:spLocks noChangeArrowheads="1"/>
        </xdr:cNvSpPr>
      </xdr:nvSpPr>
      <xdr:spPr bwMode="auto">
        <a:xfrm>
          <a:off x="104776" y="1257300"/>
          <a:ext cx="2686050" cy="785812"/>
        </a:xfrm>
        <a:prstGeom prst="wedgeRectCallout">
          <a:avLst>
            <a:gd name="adj1" fmla="val 12965"/>
            <a:gd name="adj2" fmla="val 93532"/>
          </a:avLst>
        </a:prstGeom>
        <a:solidFill>
          <a:srgbClr val="FFCCFF">
            <a:alpha val="60000"/>
          </a:srgbClr>
        </a:solidFill>
        <a:ln w="9525">
          <a:solidFill>
            <a:srgbClr val="0000FF"/>
          </a:solidFill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marL="0" marR="0" lvl="0" indent="0" algn="l" defTabSz="914400" rtl="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900" b="0" i="0" u="none" strike="noStrike" kern="0" cap="none" spc="0" normalizeH="0" baseline="0" noProof="0">
              <a:ln>
                <a:noFill/>
              </a:ln>
              <a:solidFill>
                <a:srgbClr val="0000FF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</a:rPr>
            <a:t>契約締結や契約後に実施計画変更申請が承認された場合、</a:t>
          </a:r>
          <a:r>
            <a:rPr kumimoji="0" lang="en-US" altLang="ja-JP" sz="900" b="0" i="0" u="none" strike="noStrike" kern="0" cap="none" spc="0" normalizeH="0" baseline="0" noProof="0">
              <a:ln>
                <a:noFill/>
              </a:ln>
              <a:solidFill>
                <a:srgbClr val="0000FF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</a:rPr>
            <a:t>NICT</a:t>
          </a:r>
          <a:r>
            <a:rPr kumimoji="0" lang="ja-JP" altLang="en-US" sz="900" b="0" i="0" u="none" strike="noStrike" kern="0" cap="none" spc="0" normalizeH="0" baseline="0" noProof="0">
              <a:ln>
                <a:noFill/>
              </a:ln>
              <a:solidFill>
                <a:srgbClr val="0000FF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</a:rPr>
            <a:t>が改版日を記入します。</a:t>
          </a:r>
          <a:endParaRPr kumimoji="0" lang="en-US" altLang="ja-JP" sz="900" b="0" i="0" u="none" strike="noStrike" kern="0" cap="none" spc="0" normalizeH="0" baseline="0" noProof="0">
            <a:ln>
              <a:noFill/>
            </a:ln>
            <a:solidFill>
              <a:srgbClr val="0000FF"/>
            </a:solidFill>
            <a:effectLst/>
            <a:uLnTx/>
            <a:uFillTx/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marL="0" marR="0" lvl="0" indent="0" algn="l" defTabSz="914400" rtl="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900" b="0" i="0" u="none" strike="noStrike" kern="0" cap="none" spc="0" normalizeH="0" baseline="0" noProof="0">
              <a:ln>
                <a:noFill/>
              </a:ln>
              <a:solidFill>
                <a:srgbClr val="0000FF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</a:rPr>
            <a:t>契約締結後に受託者が改版した場合、改版日を</a:t>
          </a:r>
          <a:r>
            <a:rPr kumimoji="0" lang="ja-JP" altLang="en-US" sz="9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</a:rPr>
            <a:t>朱文字</a:t>
          </a:r>
          <a:r>
            <a:rPr kumimoji="0" lang="ja-JP" altLang="en-US" sz="900" b="0" i="0" u="none" strike="noStrike" kern="0" cap="none" spc="0" normalizeH="0" baseline="0" noProof="0">
              <a:ln>
                <a:noFill/>
              </a:ln>
              <a:solidFill>
                <a:srgbClr val="0000FF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</a:rPr>
            <a:t>で記入してください。</a:t>
          </a:r>
        </a:p>
      </xdr:txBody>
    </xdr:sp>
    <xdr:clientData fLocksWithSheet="0" fPrintsWithSheet="0"/>
  </xdr:twoCellAnchor>
  <xdr:twoCellAnchor editAs="oneCell">
    <xdr:from>
      <xdr:col>4</xdr:col>
      <xdr:colOff>1511300</xdr:colOff>
      <xdr:row>6</xdr:row>
      <xdr:rowOff>140758</xdr:rowOff>
    </xdr:from>
    <xdr:to>
      <xdr:col>6</xdr:col>
      <xdr:colOff>776289</xdr:colOff>
      <xdr:row>9</xdr:row>
      <xdr:rowOff>53974</xdr:rowOff>
    </xdr:to>
    <xdr:sp macro="" textlink="" fLocksText="0">
      <xdr:nvSpPr>
        <xdr:cNvPr id="3" name="AutoShape 8">
          <a:extLst>
            <a:ext uri="{FF2B5EF4-FFF2-40B4-BE49-F238E27FC236}">
              <a16:creationId xmlns:a16="http://schemas.microsoft.com/office/drawing/2014/main" id="{DABB909C-EFB0-4F55-82EE-BB39A2179746}"/>
            </a:ext>
          </a:extLst>
        </xdr:cNvPr>
        <xdr:cNvSpPr>
          <a:spLocks noChangeArrowheads="1"/>
        </xdr:cNvSpPr>
      </xdr:nvSpPr>
      <xdr:spPr bwMode="auto">
        <a:xfrm>
          <a:off x="4083050" y="1220258"/>
          <a:ext cx="2111906" cy="400049"/>
        </a:xfrm>
        <a:prstGeom prst="wedgeRectCallout">
          <a:avLst>
            <a:gd name="adj1" fmla="val 3014"/>
            <a:gd name="adj2" fmla="val 530199"/>
          </a:avLst>
        </a:prstGeom>
        <a:solidFill>
          <a:srgbClr val="FFCCFF">
            <a:alpha val="60000"/>
          </a:srgbClr>
        </a:solidFill>
        <a:ln w="9525">
          <a:solidFill>
            <a:srgbClr val="0000FF"/>
          </a:solidFill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FF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最新版の実施計画書別紙１の契約金額を記入してください。</a:t>
          </a:r>
          <a:endParaRPr lang="en-US" altLang="ja-JP" sz="900" b="0" i="0" u="none" strike="noStrike" baseline="0">
            <a:solidFill>
              <a:srgbClr val="0000FF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 rtl="0">
            <a:defRPr sz="1000"/>
          </a:pPr>
          <a:endParaRPr lang="ja-JP" altLang="en-US" sz="900" b="1" i="0" u="none" strike="noStrike" baseline="0">
            <a:solidFill>
              <a:srgbClr val="0000FF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 fLocksWithSheet="0" fPrintsWithSheet="0"/>
  </xdr:twoCellAnchor>
  <xdr:twoCellAnchor editAs="oneCell">
    <xdr:from>
      <xdr:col>6</xdr:col>
      <xdr:colOff>1150408</xdr:colOff>
      <xdr:row>6</xdr:row>
      <xdr:rowOff>74083</xdr:rowOff>
    </xdr:from>
    <xdr:to>
      <xdr:col>8</xdr:col>
      <xdr:colOff>114301</xdr:colOff>
      <xdr:row>9</xdr:row>
      <xdr:rowOff>41539</xdr:rowOff>
    </xdr:to>
    <xdr:sp macro="" textlink="" fLocksText="0">
      <xdr:nvSpPr>
        <xdr:cNvPr id="4" name="AutoShape 9">
          <a:extLst>
            <a:ext uri="{FF2B5EF4-FFF2-40B4-BE49-F238E27FC236}">
              <a16:creationId xmlns:a16="http://schemas.microsoft.com/office/drawing/2014/main" id="{08C1E1C3-66EF-4FBA-88EC-61533815B4E1}"/>
            </a:ext>
          </a:extLst>
        </xdr:cNvPr>
        <xdr:cNvSpPr>
          <a:spLocks noChangeArrowheads="1"/>
        </xdr:cNvSpPr>
      </xdr:nvSpPr>
      <xdr:spPr bwMode="auto">
        <a:xfrm>
          <a:off x="6569075" y="1153583"/>
          <a:ext cx="1577976" cy="454289"/>
        </a:xfrm>
        <a:prstGeom prst="wedgeRectCallout">
          <a:avLst>
            <a:gd name="adj1" fmla="val -53938"/>
            <a:gd name="adj2" fmla="val 486274"/>
          </a:avLst>
        </a:prstGeom>
        <a:solidFill>
          <a:srgbClr val="FFCCFF">
            <a:alpha val="60000"/>
          </a:srgbClr>
        </a:solidFill>
        <a:ln w="9525">
          <a:solidFill>
            <a:srgbClr val="0000FF"/>
          </a:solidFill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marL="0" marR="0" lvl="0" indent="0" algn="l" defTabSz="914400" rtl="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900" b="0" i="0" u="none" strike="noStrike" kern="0" cap="none" spc="0" normalizeH="0" baseline="0" noProof="0">
              <a:ln>
                <a:noFill/>
              </a:ln>
              <a:solidFill>
                <a:srgbClr val="0000FF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</a:rPr>
            <a:t>前回金額から変更になった計画金額を</a:t>
          </a:r>
          <a:r>
            <a:rPr kumimoji="0" lang="ja-JP" altLang="en-US" sz="9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</a:rPr>
            <a:t>朱文字</a:t>
          </a:r>
          <a:r>
            <a:rPr kumimoji="0" lang="ja-JP" altLang="en-US" sz="900" b="0" i="0" u="none" strike="noStrike" kern="0" cap="none" spc="0" normalizeH="0" baseline="0" noProof="0">
              <a:ln>
                <a:noFill/>
              </a:ln>
              <a:solidFill>
                <a:srgbClr val="0000FF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</a:rPr>
            <a:t>にしてください。</a:t>
          </a:r>
          <a:endParaRPr kumimoji="0" lang="en-US" altLang="ja-JP" sz="900" b="0" i="0" u="none" strike="noStrike" kern="0" cap="none" spc="0" normalizeH="0" baseline="0" noProof="0">
            <a:ln>
              <a:noFill/>
            </a:ln>
            <a:solidFill>
              <a:srgbClr val="0000FF"/>
            </a:solidFill>
            <a:effectLst/>
            <a:uLnTx/>
            <a:uFillTx/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marL="0" marR="0" lvl="0" indent="0" algn="l" defTabSz="914400" rtl="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ja-JP" altLang="en-US" sz="900" b="0" i="0" u="none" strike="noStrike" kern="0" cap="none" spc="0" normalizeH="0" baseline="0" noProof="0">
            <a:ln>
              <a:noFill/>
            </a:ln>
            <a:solidFill>
              <a:srgbClr val="0000FF"/>
            </a:solidFill>
            <a:effectLst/>
            <a:uLnTx/>
            <a:uFillTx/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 fLocksWithSheet="0" fPrintsWithSheet="0"/>
  </xdr:twoCellAnchor>
  <xdr:twoCellAnchor editAs="oneCell">
    <xdr:from>
      <xdr:col>7</xdr:col>
      <xdr:colOff>1055158</xdr:colOff>
      <xdr:row>9</xdr:row>
      <xdr:rowOff>91017</xdr:rowOff>
    </xdr:from>
    <xdr:to>
      <xdr:col>9</xdr:col>
      <xdr:colOff>79973</xdr:colOff>
      <xdr:row>11</xdr:row>
      <xdr:rowOff>191029</xdr:rowOff>
    </xdr:to>
    <xdr:sp macro="" textlink="" fLocksText="0">
      <xdr:nvSpPr>
        <xdr:cNvPr id="5" name="AutoShape 9">
          <a:extLst>
            <a:ext uri="{FF2B5EF4-FFF2-40B4-BE49-F238E27FC236}">
              <a16:creationId xmlns:a16="http://schemas.microsoft.com/office/drawing/2014/main" id="{0D4B24C7-A34F-4F33-908D-846E0D8A3EC3}"/>
            </a:ext>
          </a:extLst>
        </xdr:cNvPr>
        <xdr:cNvSpPr>
          <a:spLocks noChangeArrowheads="1"/>
        </xdr:cNvSpPr>
      </xdr:nvSpPr>
      <xdr:spPr bwMode="auto">
        <a:xfrm>
          <a:off x="7743825" y="1657350"/>
          <a:ext cx="1564815" cy="491596"/>
        </a:xfrm>
        <a:prstGeom prst="wedgeRectCallout">
          <a:avLst>
            <a:gd name="adj1" fmla="val -56625"/>
            <a:gd name="adj2" fmla="val 342968"/>
          </a:avLst>
        </a:prstGeom>
        <a:solidFill>
          <a:srgbClr val="FFCCFF">
            <a:alpha val="60000"/>
          </a:srgbClr>
        </a:solidFill>
        <a:ln w="9525">
          <a:solidFill>
            <a:srgbClr val="0000FF"/>
          </a:solidFill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marL="0" marR="0" lvl="0" indent="0" algn="l" defTabSz="914400" rtl="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900" b="0" i="0" u="none" strike="noStrike" kern="0" cap="none" spc="0" normalizeH="0" baseline="0" noProof="0">
              <a:ln>
                <a:noFill/>
              </a:ln>
              <a:solidFill>
                <a:srgbClr val="0000FF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</a:rPr>
            <a:t>前回金額から変更になった差額を</a:t>
          </a:r>
          <a:r>
            <a:rPr kumimoji="0" lang="ja-JP" altLang="en-US" sz="9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</a:rPr>
            <a:t>朱文字</a:t>
          </a:r>
          <a:r>
            <a:rPr kumimoji="0" lang="ja-JP" altLang="en-US" sz="900" b="0" i="0" u="none" strike="noStrike" kern="0" cap="none" spc="0" normalizeH="0" baseline="0" noProof="0">
              <a:ln>
                <a:noFill/>
              </a:ln>
              <a:solidFill>
                <a:srgbClr val="0000FF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</a:rPr>
            <a:t>にしてください。</a:t>
          </a:r>
        </a:p>
      </xdr:txBody>
    </xdr:sp>
    <xdr:clientData fLocksWithSheet="0" fPrintsWithSheet="0"/>
  </xdr:twoCellAnchor>
  <xdr:twoCellAnchor editAs="oneCell">
    <xdr:from>
      <xdr:col>0</xdr:col>
      <xdr:colOff>95251</xdr:colOff>
      <xdr:row>11</xdr:row>
      <xdr:rowOff>104775</xdr:rowOff>
    </xdr:from>
    <xdr:to>
      <xdr:col>2</xdr:col>
      <xdr:colOff>19050</xdr:colOff>
      <xdr:row>17</xdr:row>
      <xdr:rowOff>47625</xdr:rowOff>
    </xdr:to>
    <xdr:sp macro="" textlink="" fLocksText="0">
      <xdr:nvSpPr>
        <xdr:cNvPr id="8" name="AutoShape 9">
          <a:extLst>
            <a:ext uri="{FF2B5EF4-FFF2-40B4-BE49-F238E27FC236}">
              <a16:creationId xmlns:a16="http://schemas.microsoft.com/office/drawing/2014/main" id="{414464BD-483B-4497-B944-83BDBB247288}"/>
            </a:ext>
          </a:extLst>
        </xdr:cNvPr>
        <xdr:cNvSpPr>
          <a:spLocks noChangeArrowheads="1"/>
        </xdr:cNvSpPr>
      </xdr:nvSpPr>
      <xdr:spPr bwMode="auto">
        <a:xfrm>
          <a:off x="95251" y="2105025"/>
          <a:ext cx="1076324" cy="1428750"/>
        </a:xfrm>
        <a:prstGeom prst="wedgeRectCallout">
          <a:avLst>
            <a:gd name="adj1" fmla="val 63253"/>
            <a:gd name="adj2" fmla="val 16777"/>
          </a:avLst>
        </a:prstGeom>
        <a:solidFill>
          <a:srgbClr val="FFCCFF">
            <a:alpha val="60000"/>
          </a:srgbClr>
        </a:solidFill>
        <a:ln w="9525">
          <a:solidFill>
            <a:srgbClr val="0000FF"/>
          </a:solidFill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marL="0" marR="0" lvl="0" indent="0" algn="l" defTabSz="914400" rtl="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900" b="0" i="0" u="none" strike="noStrike" kern="0" cap="none" spc="0" normalizeH="0" baseline="0" noProof="0">
              <a:ln>
                <a:noFill/>
              </a:ln>
              <a:solidFill>
                <a:srgbClr val="0000FF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</a:rPr>
            <a:t>研究開発課題名は、実施計画書の表紙に記載したものと同じにしてください。</a:t>
          </a:r>
          <a:endParaRPr kumimoji="0" lang="en-US" altLang="ja-JP" sz="900" b="0" i="0" u="none" strike="noStrike" kern="0" cap="none" spc="0" normalizeH="0" baseline="0" noProof="0">
            <a:ln>
              <a:noFill/>
            </a:ln>
            <a:solidFill>
              <a:srgbClr val="0000FF"/>
            </a:solidFill>
            <a:effectLst/>
            <a:uLnTx/>
            <a:uFillTx/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 rtl="0" eaLnBrk="1" fontAlgn="auto" latinLnBrk="0" hangingPunct="1"/>
          <a:r>
            <a:rPr kumimoji="0" lang="ja-JP" altLang="en-US" sz="900" b="0" i="0" u="none" strike="noStrike" kern="0" cap="none" spc="0" normalizeH="0" baseline="0" noProof="0">
              <a:ln>
                <a:noFill/>
              </a:ln>
              <a:solidFill>
                <a:srgbClr val="0000FF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</a:rPr>
            <a:t>また、</a:t>
          </a:r>
          <a:r>
            <a:rPr lang="ja-JP" altLang="ja-JP" sz="900" b="0" i="0" baseline="0">
              <a:solidFill>
                <a:srgbClr val="0000FF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副題</a:t>
          </a:r>
          <a:r>
            <a:rPr lang="ja-JP" altLang="en-US" sz="900" b="0" i="0" baseline="0">
              <a:solidFill>
                <a:srgbClr val="0000FF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が</a:t>
          </a:r>
          <a:r>
            <a:rPr lang="ja-JP" altLang="ja-JP" sz="900" b="0" i="0" baseline="0">
              <a:solidFill>
                <a:srgbClr val="0000FF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ある場合のみ記入</a:t>
          </a:r>
          <a:r>
            <a:rPr lang="ja-JP" altLang="en-US" sz="900" b="0" i="0" baseline="0">
              <a:solidFill>
                <a:srgbClr val="0000FF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し、</a:t>
          </a:r>
          <a:r>
            <a:rPr lang="ja-JP" altLang="ja-JP" sz="900" b="0" i="0" baseline="0">
              <a:solidFill>
                <a:srgbClr val="0000FF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無ければ</a:t>
          </a:r>
          <a:r>
            <a:rPr lang="ja-JP" altLang="en-US" sz="900" b="0" i="0" baseline="0">
              <a:solidFill>
                <a:srgbClr val="0000FF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、</a:t>
          </a:r>
          <a:r>
            <a:rPr lang="en-US" altLang="ja-JP" sz="900" b="0" i="0" baseline="0">
              <a:solidFill>
                <a:srgbClr val="0000FF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△△△△△△△</a:t>
          </a:r>
          <a:r>
            <a:rPr lang="ja-JP" altLang="ja-JP" sz="900" b="0" i="0" baseline="0">
              <a:solidFill>
                <a:srgbClr val="0000FF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を削除してください。</a:t>
          </a:r>
          <a:endParaRPr kumimoji="0" lang="ja-JP" altLang="en-US" sz="900" b="0" i="0" u="none" strike="noStrike" kern="0" cap="none" spc="0" normalizeH="0" baseline="0" noProof="0">
            <a:ln>
              <a:noFill/>
            </a:ln>
            <a:solidFill>
              <a:srgbClr val="0000FF"/>
            </a:solidFill>
            <a:effectLst/>
            <a:uLnTx/>
            <a:uFillTx/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 fLocksWithSheet="0"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492125</xdr:colOff>
      <xdr:row>4</xdr:row>
      <xdr:rowOff>98425</xdr:rowOff>
    </xdr:from>
    <xdr:to>
      <xdr:col>8</xdr:col>
      <xdr:colOff>230717</xdr:colOff>
      <xdr:row>10</xdr:row>
      <xdr:rowOff>112183</xdr:rowOff>
    </xdr:to>
    <xdr:sp macro="" textlink="" fLocksText="0">
      <xdr:nvSpPr>
        <xdr:cNvPr id="6" name="AutoShape 8">
          <a:extLst>
            <a:ext uri="{FF2B5EF4-FFF2-40B4-BE49-F238E27FC236}">
              <a16:creationId xmlns:a16="http://schemas.microsoft.com/office/drawing/2014/main" id="{D67E1073-7C9A-4F24-9C6E-98752DE7684D}"/>
            </a:ext>
          </a:extLst>
        </xdr:cNvPr>
        <xdr:cNvSpPr>
          <a:spLocks noChangeArrowheads="1"/>
        </xdr:cNvSpPr>
      </xdr:nvSpPr>
      <xdr:spPr bwMode="auto">
        <a:xfrm>
          <a:off x="6799792" y="881592"/>
          <a:ext cx="3728508" cy="1093258"/>
        </a:xfrm>
        <a:prstGeom prst="wedgeRectCallout">
          <a:avLst>
            <a:gd name="adj1" fmla="val -101498"/>
            <a:gd name="adj2" fmla="val 204037"/>
          </a:avLst>
        </a:prstGeom>
        <a:solidFill>
          <a:srgbClr val="FFCCFF">
            <a:alpha val="60000"/>
          </a:srgbClr>
        </a:solidFill>
        <a:ln w="9525">
          <a:solidFill>
            <a:srgbClr val="0000FF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FF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用途及び機器種別、数量等 を記入してください。</a:t>
          </a:r>
          <a:endParaRPr lang="en-US" altLang="ja-JP" sz="900" b="0" i="0" u="none" strike="noStrike" baseline="0">
            <a:solidFill>
              <a:srgbClr val="0000FF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en-US" sz="900" b="0" i="0" baseline="0">
              <a:solidFill>
                <a:srgbClr val="0000FF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　　</a:t>
          </a:r>
          <a:r>
            <a:rPr lang="en-US" altLang="ja-JP" sz="900" b="0" i="0" baseline="0">
              <a:solidFill>
                <a:srgbClr val="0000FF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【</a:t>
          </a:r>
          <a:r>
            <a:rPr lang="ja-JP" altLang="ja-JP" sz="900" b="0" i="0" baseline="0">
              <a:solidFill>
                <a:srgbClr val="0000FF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例</a:t>
          </a:r>
          <a:r>
            <a:rPr lang="en-US" altLang="ja-JP" sz="900" b="0" i="0" baseline="0">
              <a:solidFill>
                <a:srgbClr val="0000FF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】</a:t>
          </a:r>
          <a:r>
            <a:rPr lang="ja-JP" altLang="en-US" sz="900" b="0" i="0" baseline="0">
              <a:solidFill>
                <a:srgbClr val="0000FF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　○○性能評価用サーバ　</a:t>
          </a:r>
          <a:r>
            <a:rPr lang="en-US" altLang="ja-JP" sz="900" b="0" i="0" baseline="0">
              <a:solidFill>
                <a:srgbClr val="0000FF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1</a:t>
          </a:r>
          <a:r>
            <a:rPr lang="ja-JP" altLang="en-US" sz="900" b="0" i="0" baseline="0">
              <a:solidFill>
                <a:srgbClr val="0000FF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台</a:t>
          </a:r>
          <a:endParaRPr lang="en-US" altLang="ja-JP" sz="900" b="0" i="0" baseline="0">
            <a:solidFill>
              <a:srgbClr val="0000FF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  <a:cs typeface="+mn-cs"/>
          </a:endParaRPr>
        </a:p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en-US" sz="900" b="0" i="0" u="none" strike="noStrike" baseline="0">
              <a:solidFill>
                <a:srgbClr val="0000FF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　　　　　　○○システム検証実験用資材　一式</a:t>
          </a:r>
          <a:endParaRPr lang="en-US" altLang="ja-JP" sz="900" b="0" i="0" u="none" strike="noStrike" baseline="0">
            <a:solidFill>
              <a:srgbClr val="0000FF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  <a:cs typeface="+mn-cs"/>
          </a:endParaRPr>
        </a:p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n-US" altLang="ja-JP" sz="900" b="0" i="0" u="none" strike="noStrike" baseline="0">
              <a:solidFill>
                <a:srgbClr val="0000FF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 </a:t>
          </a:r>
          <a:r>
            <a:rPr lang="ja-JP" altLang="en-US" sz="900" b="0" i="0" u="none" strike="noStrike" baseline="0">
              <a:solidFill>
                <a:srgbClr val="0000FF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　　　　　 ○○試作　一式</a:t>
          </a:r>
          <a:endParaRPr lang="en-US" altLang="ja-JP" sz="900" b="0" i="0" u="none" strike="noStrike" baseline="0">
            <a:solidFill>
              <a:srgbClr val="0000FF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  <a:cs typeface="+mn-cs"/>
          </a:endParaRPr>
        </a:p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en-US" sz="900" b="0" i="0" u="none" strike="noStrike" baseline="0">
              <a:solidFill>
                <a:srgbClr val="0000FF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設備備品に相当するもので、機能・性能を保てないことを理由に消耗品とする場合には、名称の後ろに消耗品である理由を記載してください。（例：委託研究開発期間中の実験により初期の性能を保てないため。）</a:t>
          </a:r>
          <a:endParaRPr lang="en-US" altLang="ja-JP" sz="900" b="0" i="0" u="none" strike="noStrike" baseline="0">
            <a:solidFill>
              <a:srgbClr val="0000FF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 fLocksWithSheet="0" fPrintsWithSheet="0"/>
  </xdr:twoCellAnchor>
  <xdr:twoCellAnchor editAs="oneCell">
    <xdr:from>
      <xdr:col>6</xdr:col>
      <xdr:colOff>489718</xdr:colOff>
      <xdr:row>12</xdr:row>
      <xdr:rowOff>103909</xdr:rowOff>
    </xdr:from>
    <xdr:to>
      <xdr:col>7</xdr:col>
      <xdr:colOff>55898</xdr:colOff>
      <xdr:row>14</xdr:row>
      <xdr:rowOff>9431</xdr:rowOff>
    </xdr:to>
    <xdr:sp macro="" textlink="" fLocksText="0">
      <xdr:nvSpPr>
        <xdr:cNvPr id="7" name="AutoShape 8">
          <a:extLst>
            <a:ext uri="{FF2B5EF4-FFF2-40B4-BE49-F238E27FC236}">
              <a16:creationId xmlns:a16="http://schemas.microsoft.com/office/drawing/2014/main" id="{DCA07EAE-2467-4BAC-BFEA-3810DD72A5D4}"/>
            </a:ext>
          </a:extLst>
        </xdr:cNvPr>
        <xdr:cNvSpPr>
          <a:spLocks noChangeArrowheads="1"/>
        </xdr:cNvSpPr>
      </xdr:nvSpPr>
      <xdr:spPr bwMode="auto">
        <a:xfrm>
          <a:off x="7453551" y="2453409"/>
          <a:ext cx="1704014" cy="392355"/>
        </a:xfrm>
        <a:prstGeom prst="wedgeRectCallout">
          <a:avLst>
            <a:gd name="adj1" fmla="val -95627"/>
            <a:gd name="adj2" fmla="val 251386"/>
          </a:avLst>
        </a:prstGeom>
        <a:solidFill>
          <a:srgbClr val="FFCCFF">
            <a:alpha val="60000"/>
          </a:srgbClr>
        </a:solidFill>
        <a:ln w="9525">
          <a:solidFill>
            <a:srgbClr val="0000FF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FF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本文の研究開発項目に対応する記号又は番号を記入してください。</a:t>
          </a:r>
          <a:endParaRPr lang="en-US" altLang="ja-JP" sz="900" b="0" i="0" u="none" strike="noStrike" baseline="0">
            <a:solidFill>
              <a:srgbClr val="0000FF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 fLocksWithSheet="0" fPrintsWithSheet="0"/>
  </xdr:twoCellAnchor>
  <xdr:twoCellAnchor editAs="oneCell">
    <xdr:from>
      <xdr:col>6</xdr:col>
      <xdr:colOff>1409507</xdr:colOff>
      <xdr:row>14</xdr:row>
      <xdr:rowOff>48756</xdr:rowOff>
    </xdr:from>
    <xdr:to>
      <xdr:col>7</xdr:col>
      <xdr:colOff>899639</xdr:colOff>
      <xdr:row>15</xdr:row>
      <xdr:rowOff>173882</xdr:rowOff>
    </xdr:to>
    <xdr:sp macro="" textlink="" fLocksText="0">
      <xdr:nvSpPr>
        <xdr:cNvPr id="8" name="AutoShape 8">
          <a:extLst>
            <a:ext uri="{FF2B5EF4-FFF2-40B4-BE49-F238E27FC236}">
              <a16:creationId xmlns:a16="http://schemas.microsoft.com/office/drawing/2014/main" id="{9DEE380C-7361-4BF1-9E89-F3CB88F6DF4F}"/>
            </a:ext>
          </a:extLst>
        </xdr:cNvPr>
        <xdr:cNvSpPr>
          <a:spLocks noChangeArrowheads="1"/>
        </xdr:cNvSpPr>
      </xdr:nvSpPr>
      <xdr:spPr bwMode="auto">
        <a:xfrm>
          <a:off x="8373340" y="2885089"/>
          <a:ext cx="1627966" cy="368543"/>
        </a:xfrm>
        <a:prstGeom prst="wedgeRectCallout">
          <a:avLst>
            <a:gd name="adj1" fmla="val -47918"/>
            <a:gd name="adj2" fmla="val 172187"/>
          </a:avLst>
        </a:prstGeom>
        <a:solidFill>
          <a:srgbClr val="FFCCFF">
            <a:alpha val="60000"/>
          </a:srgbClr>
        </a:solidFill>
        <a:ln w="9525">
          <a:solidFill>
            <a:srgbClr val="0000FF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FF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当該研究開発項目における</a:t>
          </a:r>
          <a:endParaRPr lang="en-US" altLang="ja-JP" sz="900" b="0" i="0" u="none" strike="noStrike" baseline="0">
            <a:solidFill>
              <a:srgbClr val="0000FF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FF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実施内容等を記入してください。</a:t>
          </a:r>
          <a:endParaRPr lang="en-US" altLang="ja-JP" sz="900" b="0" i="0" u="none" strike="noStrike" baseline="0">
            <a:solidFill>
              <a:srgbClr val="0000FF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 fLocksWithSheet="0" fPrintsWithSheet="0"/>
  </xdr:twoCellAnchor>
  <xdr:twoCellAnchor editAs="oneCell">
    <xdr:from>
      <xdr:col>7</xdr:col>
      <xdr:colOff>722554</xdr:colOff>
      <xdr:row>12</xdr:row>
      <xdr:rowOff>4810</xdr:rowOff>
    </xdr:from>
    <xdr:to>
      <xdr:col>10</xdr:col>
      <xdr:colOff>110341</xdr:colOff>
      <xdr:row>13</xdr:row>
      <xdr:rowOff>173591</xdr:rowOff>
    </xdr:to>
    <xdr:sp macro="" textlink="" fLocksText="0">
      <xdr:nvSpPr>
        <xdr:cNvPr id="9" name="AutoShape 9">
          <a:extLst>
            <a:ext uri="{FF2B5EF4-FFF2-40B4-BE49-F238E27FC236}">
              <a16:creationId xmlns:a16="http://schemas.microsoft.com/office/drawing/2014/main" id="{7CC2BD4F-433F-484C-80FC-8493C2E50383}"/>
            </a:ext>
          </a:extLst>
        </xdr:cNvPr>
        <xdr:cNvSpPr>
          <a:spLocks noChangeArrowheads="1"/>
        </xdr:cNvSpPr>
      </xdr:nvSpPr>
      <xdr:spPr bwMode="auto">
        <a:xfrm>
          <a:off x="9824221" y="2354310"/>
          <a:ext cx="1832537" cy="412198"/>
        </a:xfrm>
        <a:prstGeom prst="wedgeRectCallout">
          <a:avLst>
            <a:gd name="adj1" fmla="val -40624"/>
            <a:gd name="adj2" fmla="val 316449"/>
          </a:avLst>
        </a:prstGeom>
        <a:solidFill>
          <a:srgbClr val="FFCCFF">
            <a:alpha val="60000"/>
          </a:srgbClr>
        </a:solidFill>
        <a:ln w="9525">
          <a:solidFill>
            <a:srgbClr val="0000FF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marL="0" marR="0" lvl="0" indent="0" algn="l" defTabSz="914400" rtl="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900" b="0" i="0" u="none" strike="noStrike" kern="0" cap="none" spc="0" normalizeH="0" baseline="0" noProof="0">
              <a:ln>
                <a:noFill/>
              </a:ln>
              <a:solidFill>
                <a:srgbClr val="0000FF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</a:rPr>
            <a:t>黄色セルで、前回から変更になった金額あれば、</a:t>
          </a:r>
          <a:r>
            <a:rPr kumimoji="0" lang="ja-JP" altLang="en-US" sz="9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</a:rPr>
            <a:t>朱文字</a:t>
          </a:r>
          <a:r>
            <a:rPr kumimoji="0" lang="ja-JP" altLang="en-US" sz="900" b="0" i="0" u="none" strike="noStrike" kern="0" cap="none" spc="0" normalizeH="0" baseline="0" noProof="0">
              <a:ln>
                <a:noFill/>
              </a:ln>
              <a:solidFill>
                <a:srgbClr val="0000FF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</a:rPr>
            <a:t>にしてください。</a:t>
          </a:r>
          <a:endParaRPr kumimoji="0" lang="en-US" altLang="ja-JP" sz="900" b="0" i="0" u="none" strike="noStrike" kern="0" cap="none" spc="0" normalizeH="0" baseline="0" noProof="0">
            <a:ln>
              <a:noFill/>
            </a:ln>
            <a:solidFill>
              <a:srgbClr val="0000FF"/>
            </a:solidFill>
            <a:effectLst/>
            <a:uLnTx/>
            <a:uFillTx/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marL="0" marR="0" lvl="0" indent="0" algn="l" defTabSz="914400" rtl="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ja-JP" altLang="en-US" sz="900" b="0" i="0" u="none" strike="noStrike" kern="0" cap="none" spc="0" normalizeH="0" baseline="0" noProof="0">
            <a:ln>
              <a:noFill/>
            </a:ln>
            <a:solidFill>
              <a:srgbClr val="0000FF"/>
            </a:solidFill>
            <a:effectLst/>
            <a:uLnTx/>
            <a:uFillTx/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 fLocksWithSheet="0" fPrint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915573</xdr:colOff>
      <xdr:row>11</xdr:row>
      <xdr:rowOff>221986</xdr:rowOff>
    </xdr:from>
    <xdr:to>
      <xdr:col>7</xdr:col>
      <xdr:colOff>477046</xdr:colOff>
      <xdr:row>13</xdr:row>
      <xdr:rowOff>195792</xdr:rowOff>
    </xdr:to>
    <xdr:sp macro="" textlink="" fLocksText="0">
      <xdr:nvSpPr>
        <xdr:cNvPr id="7" name="AutoShape 8">
          <a:extLst>
            <a:ext uri="{FF2B5EF4-FFF2-40B4-BE49-F238E27FC236}">
              <a16:creationId xmlns:a16="http://schemas.microsoft.com/office/drawing/2014/main" id="{0FFFD330-81F4-43F1-B056-A605EE0798BE}"/>
            </a:ext>
          </a:extLst>
        </xdr:cNvPr>
        <xdr:cNvSpPr>
          <a:spLocks noChangeArrowheads="1"/>
        </xdr:cNvSpPr>
      </xdr:nvSpPr>
      <xdr:spPr bwMode="auto">
        <a:xfrm>
          <a:off x="7879406" y="2328069"/>
          <a:ext cx="1699307" cy="460640"/>
        </a:xfrm>
        <a:prstGeom prst="wedgeRectCallout">
          <a:avLst>
            <a:gd name="adj1" fmla="val -109947"/>
            <a:gd name="adj2" fmla="val 233473"/>
          </a:avLst>
        </a:prstGeom>
        <a:solidFill>
          <a:srgbClr val="FFCCFF">
            <a:alpha val="60000"/>
          </a:srgbClr>
        </a:solidFill>
        <a:ln w="9525">
          <a:solidFill>
            <a:srgbClr val="0000FF"/>
          </a:solidFill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FF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本文の研究開発項目に対応する記号又は番号を記入してください。</a:t>
          </a:r>
          <a:endParaRPr lang="en-US" altLang="ja-JP" sz="900" b="0" i="0" u="none" strike="noStrike" baseline="0">
            <a:solidFill>
              <a:srgbClr val="0000FF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 fLocksWithSheet="0" fPrintsWithSheet="0"/>
  </xdr:twoCellAnchor>
  <xdr:twoCellAnchor editAs="oneCell">
    <xdr:from>
      <xdr:col>6</xdr:col>
      <xdr:colOff>1469454</xdr:colOff>
      <xdr:row>14</xdr:row>
      <xdr:rowOff>63501</xdr:rowOff>
    </xdr:from>
    <xdr:to>
      <xdr:col>7</xdr:col>
      <xdr:colOff>1025523</xdr:colOff>
      <xdr:row>15</xdr:row>
      <xdr:rowOff>212199</xdr:rowOff>
    </xdr:to>
    <xdr:sp macro="" textlink="" fLocksText="0">
      <xdr:nvSpPr>
        <xdr:cNvPr id="8" name="AutoShape 8">
          <a:extLst>
            <a:ext uri="{FF2B5EF4-FFF2-40B4-BE49-F238E27FC236}">
              <a16:creationId xmlns:a16="http://schemas.microsoft.com/office/drawing/2014/main" id="{DC9E1672-BE0E-4E62-85C4-CB961D28BD86}"/>
            </a:ext>
          </a:extLst>
        </xdr:cNvPr>
        <xdr:cNvSpPr>
          <a:spLocks noChangeArrowheads="1"/>
        </xdr:cNvSpPr>
      </xdr:nvSpPr>
      <xdr:spPr bwMode="auto">
        <a:xfrm>
          <a:off x="8433287" y="2899834"/>
          <a:ext cx="1693903" cy="392115"/>
        </a:xfrm>
        <a:prstGeom prst="wedgeRectCallout">
          <a:avLst>
            <a:gd name="adj1" fmla="val -49995"/>
            <a:gd name="adj2" fmla="val 144075"/>
          </a:avLst>
        </a:prstGeom>
        <a:solidFill>
          <a:srgbClr val="FFCCFF">
            <a:alpha val="60000"/>
          </a:srgbClr>
        </a:solidFill>
        <a:ln w="9525">
          <a:solidFill>
            <a:srgbClr val="0000FF"/>
          </a:solidFill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FF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当該研究開発項目における実施内容等を記入してください。</a:t>
          </a:r>
          <a:endParaRPr lang="en-US" altLang="ja-JP" sz="900" b="0" i="0" u="none" strike="noStrike" baseline="0">
            <a:solidFill>
              <a:srgbClr val="0000FF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 fLocksWithSheet="0" fPrintsWithSheet="0"/>
  </xdr:twoCellAnchor>
  <xdr:twoCellAnchor editAs="oneCell">
    <xdr:from>
      <xdr:col>7</xdr:col>
      <xdr:colOff>869949</xdr:colOff>
      <xdr:row>12</xdr:row>
      <xdr:rowOff>49743</xdr:rowOff>
    </xdr:from>
    <xdr:to>
      <xdr:col>10</xdr:col>
      <xdr:colOff>259564</xdr:colOff>
      <xdr:row>13</xdr:row>
      <xdr:rowOff>221987</xdr:rowOff>
    </xdr:to>
    <xdr:sp macro="" textlink="" fLocksText="0">
      <xdr:nvSpPr>
        <xdr:cNvPr id="9" name="AutoShape 9">
          <a:extLst>
            <a:ext uri="{FF2B5EF4-FFF2-40B4-BE49-F238E27FC236}">
              <a16:creationId xmlns:a16="http://schemas.microsoft.com/office/drawing/2014/main" id="{A2AEFE06-4AAA-45EB-83A3-6A6435826F2C}"/>
            </a:ext>
          </a:extLst>
        </xdr:cNvPr>
        <xdr:cNvSpPr>
          <a:spLocks noChangeArrowheads="1"/>
        </xdr:cNvSpPr>
      </xdr:nvSpPr>
      <xdr:spPr bwMode="auto">
        <a:xfrm>
          <a:off x="9971616" y="2399243"/>
          <a:ext cx="1834365" cy="415661"/>
        </a:xfrm>
        <a:prstGeom prst="wedgeRectCallout">
          <a:avLst>
            <a:gd name="adj1" fmla="val -47478"/>
            <a:gd name="adj2" fmla="val 323688"/>
          </a:avLst>
        </a:prstGeom>
        <a:solidFill>
          <a:srgbClr val="FFCCFF">
            <a:alpha val="60000"/>
          </a:srgbClr>
        </a:solidFill>
        <a:ln w="9525">
          <a:solidFill>
            <a:srgbClr val="0000FF"/>
          </a:solidFill>
          <a:miter lim="800000"/>
          <a:headEnd/>
          <a:tailEnd/>
        </a:ln>
      </xdr:spPr>
      <xdr:txBody>
        <a:bodyPr vertOverflow="clip" wrap="square" lIns="27432" tIns="18288" rIns="0" bIns="0" anchor="ctr" anchorCtr="0" upright="1"/>
        <a:lstStyle/>
        <a:p>
          <a:pPr marL="0" marR="0" lvl="0" indent="0" algn="l" defTabSz="914400" rtl="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900" b="0" i="0" u="none" strike="noStrike" kern="0" cap="none" spc="0" normalizeH="0" baseline="0" noProof="0">
              <a:ln>
                <a:noFill/>
              </a:ln>
              <a:solidFill>
                <a:srgbClr val="0000FF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</a:rPr>
            <a:t>黄色セルで、前回から変更になった金額あれば、</a:t>
          </a:r>
          <a:r>
            <a:rPr kumimoji="0" lang="ja-JP" altLang="en-US" sz="9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</a:rPr>
            <a:t>朱文字</a:t>
          </a:r>
          <a:r>
            <a:rPr kumimoji="0" lang="ja-JP" altLang="en-US" sz="900" b="0" i="0" u="none" strike="noStrike" kern="0" cap="none" spc="0" normalizeH="0" baseline="0" noProof="0">
              <a:ln>
                <a:noFill/>
              </a:ln>
              <a:solidFill>
                <a:srgbClr val="0000FF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</a:rPr>
            <a:t>にしてください。</a:t>
          </a:r>
          <a:endParaRPr kumimoji="0" lang="en-US" altLang="ja-JP" sz="900" b="0" i="0" u="none" strike="noStrike" kern="0" cap="none" spc="0" normalizeH="0" baseline="0" noProof="0">
            <a:ln>
              <a:noFill/>
            </a:ln>
            <a:solidFill>
              <a:srgbClr val="0000FF"/>
            </a:solidFill>
            <a:effectLst/>
            <a:uLnTx/>
            <a:uFillTx/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marL="0" marR="0" lvl="0" indent="0" algn="l" defTabSz="914400" rtl="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ja-JP" altLang="en-US" sz="900" b="0" i="0" u="none" strike="noStrike" kern="0" cap="none" spc="0" normalizeH="0" baseline="0" noProof="0">
            <a:ln>
              <a:noFill/>
            </a:ln>
            <a:solidFill>
              <a:srgbClr val="0000FF"/>
            </a:solidFill>
            <a:effectLst/>
            <a:uLnTx/>
            <a:uFillTx/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 fLocksWithSheet="0" fPrintsWithSheet="0"/>
  </xdr:twoCellAnchor>
  <xdr:twoCellAnchor editAs="oneCell">
    <xdr:from>
      <xdr:col>6</xdr:col>
      <xdr:colOff>148167</xdr:colOff>
      <xdr:row>7</xdr:row>
      <xdr:rowOff>84667</xdr:rowOff>
    </xdr:from>
    <xdr:to>
      <xdr:col>7</xdr:col>
      <xdr:colOff>497416</xdr:colOff>
      <xdr:row>11</xdr:row>
      <xdr:rowOff>94192</xdr:rowOff>
    </xdr:to>
    <xdr:sp macro="" textlink="" fLocksText="0">
      <xdr:nvSpPr>
        <xdr:cNvPr id="3" name="AutoShape 8">
          <a:extLst>
            <a:ext uri="{FF2B5EF4-FFF2-40B4-BE49-F238E27FC236}">
              <a16:creationId xmlns:a16="http://schemas.microsoft.com/office/drawing/2014/main" id="{304BC6AB-D31D-4B92-9254-F7A3012835D6}"/>
            </a:ext>
          </a:extLst>
        </xdr:cNvPr>
        <xdr:cNvSpPr>
          <a:spLocks noChangeArrowheads="1"/>
        </xdr:cNvSpPr>
      </xdr:nvSpPr>
      <xdr:spPr bwMode="auto">
        <a:xfrm>
          <a:off x="7112000" y="1312334"/>
          <a:ext cx="2487083" cy="887941"/>
        </a:xfrm>
        <a:prstGeom prst="wedgeRectCallout">
          <a:avLst>
            <a:gd name="adj1" fmla="val -129168"/>
            <a:gd name="adj2" fmla="val 212445"/>
          </a:avLst>
        </a:prstGeom>
        <a:solidFill>
          <a:srgbClr val="FFCCFF">
            <a:alpha val="60000"/>
          </a:srgbClr>
        </a:solidFill>
        <a:ln w="9525">
          <a:solidFill>
            <a:srgbClr val="0000FF"/>
          </a:solidFill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l" rtl="0"/>
          <a:r>
            <a:rPr lang="ja-JP" altLang="ja-JP" sz="900" b="0" i="0" baseline="0">
              <a:solidFill>
                <a:srgbClr val="0000FF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人件費・謝金の区分、作業量を記入してください</a:t>
          </a:r>
          <a:r>
            <a:rPr lang="ja-JP" altLang="en-US" sz="900" b="0" i="0" baseline="0">
              <a:solidFill>
                <a:srgbClr val="0000FF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。</a:t>
          </a:r>
          <a:endParaRPr lang="ja-JP" altLang="ja-JP" sz="900">
            <a:solidFill>
              <a:srgbClr val="0000FF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rtl="0"/>
          <a:r>
            <a:rPr lang="en-US" altLang="ja-JP" sz="900" b="0" i="0" baseline="0">
              <a:solidFill>
                <a:srgbClr val="0000FF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【</a:t>
          </a:r>
          <a:r>
            <a:rPr lang="ja-JP" altLang="ja-JP" sz="900" b="0" i="0" baseline="0">
              <a:solidFill>
                <a:srgbClr val="0000FF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例</a:t>
          </a:r>
          <a:r>
            <a:rPr lang="en-US" altLang="ja-JP" sz="900" b="0" i="0" baseline="0">
              <a:solidFill>
                <a:srgbClr val="0000FF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】</a:t>
          </a:r>
          <a:r>
            <a:rPr lang="ja-JP" altLang="en-US" sz="900" b="0" i="0" baseline="0">
              <a:solidFill>
                <a:srgbClr val="0000FF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　</a:t>
          </a:r>
          <a:r>
            <a:rPr lang="ja-JP" altLang="ja-JP" sz="900" b="0" i="0" baseline="0">
              <a:solidFill>
                <a:srgbClr val="0000FF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研究員費</a:t>
          </a:r>
          <a:r>
            <a:rPr lang="ja-JP" altLang="en-US" sz="900" b="0" i="0" baseline="0">
              <a:solidFill>
                <a:srgbClr val="0000FF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（◇◇</a:t>
          </a:r>
          <a:r>
            <a:rPr lang="ja-JP" altLang="ja-JP" sz="900" b="0" i="0" baseline="0">
              <a:solidFill>
                <a:srgbClr val="0000FF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人月</a:t>
          </a:r>
          <a:r>
            <a:rPr lang="ja-JP" altLang="en-US" sz="900" b="0" i="0" baseline="0">
              <a:solidFill>
                <a:srgbClr val="0000FF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）</a:t>
          </a:r>
          <a:endParaRPr lang="ja-JP" altLang="ja-JP" sz="900">
            <a:solidFill>
              <a:srgbClr val="0000FF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rtl="0"/>
          <a:r>
            <a:rPr lang="ja-JP" altLang="ja-JP" sz="900" b="0" i="0" baseline="0">
              <a:solidFill>
                <a:srgbClr val="0000FF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　　　</a:t>
          </a:r>
          <a:r>
            <a:rPr lang="ja-JP" altLang="en-US" sz="900" b="0" i="0" baseline="0">
              <a:solidFill>
                <a:srgbClr val="0000FF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　</a:t>
          </a:r>
          <a:r>
            <a:rPr lang="ja-JP" altLang="ja-JP" sz="900" b="0" i="0" baseline="0">
              <a:solidFill>
                <a:srgbClr val="0000FF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補助員費（</a:t>
          </a:r>
          <a:r>
            <a:rPr lang="ja-JP" altLang="en-US" sz="900" b="0" i="0" baseline="0">
              <a:solidFill>
                <a:srgbClr val="0000FF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◇◇</a:t>
          </a:r>
          <a:r>
            <a:rPr lang="ja-JP" altLang="ja-JP" sz="900" b="0" i="0" baseline="0">
              <a:solidFill>
                <a:srgbClr val="0000FF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人月</a:t>
          </a:r>
          <a:r>
            <a:rPr lang="ja-JP" altLang="en-US" sz="900" b="0" i="0" baseline="0">
              <a:solidFill>
                <a:srgbClr val="0000FF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）</a:t>
          </a:r>
          <a:endParaRPr lang="ja-JP" altLang="ja-JP" sz="900">
            <a:solidFill>
              <a:srgbClr val="0000FF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rtl="0"/>
          <a:r>
            <a:rPr lang="ja-JP" altLang="ja-JP" sz="900" b="0" i="0" baseline="0">
              <a:solidFill>
                <a:srgbClr val="0000FF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　　　</a:t>
          </a:r>
          <a:r>
            <a:rPr lang="ja-JP" altLang="en-US" sz="900" b="0" i="0" baseline="0">
              <a:solidFill>
                <a:srgbClr val="0000FF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　</a:t>
          </a:r>
          <a:r>
            <a:rPr lang="en-US" altLang="ja-JP" sz="900" b="0" i="0" baseline="0">
              <a:solidFill>
                <a:srgbClr val="0000FF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XX</a:t>
          </a:r>
          <a:r>
            <a:rPr lang="ja-JP" altLang="ja-JP" sz="900" b="0" i="0" baseline="0">
              <a:solidFill>
                <a:srgbClr val="0000FF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講演会</a:t>
          </a:r>
          <a:r>
            <a:rPr lang="ja-JP" altLang="en-US" sz="900" b="0" i="0" baseline="0">
              <a:solidFill>
                <a:srgbClr val="0000FF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の</a:t>
          </a:r>
          <a:r>
            <a:rPr lang="ja-JP" altLang="ja-JP" sz="900" b="0" i="0" baseline="0">
              <a:solidFill>
                <a:srgbClr val="0000FF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講演者</a:t>
          </a:r>
          <a:r>
            <a:rPr lang="ja-JP" altLang="en-US" sz="900" b="0" i="0" baseline="0">
              <a:solidFill>
                <a:srgbClr val="0000FF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に対する</a:t>
          </a:r>
          <a:r>
            <a:rPr lang="ja-JP" altLang="ja-JP" sz="900" b="0" i="0" baseline="0">
              <a:solidFill>
                <a:srgbClr val="0000FF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謝金</a:t>
          </a:r>
          <a:endParaRPr lang="en-US" altLang="ja-JP" sz="900" b="0" i="0" u="none" strike="noStrike" baseline="0">
            <a:solidFill>
              <a:srgbClr val="0000FF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 fLocksWithSheet="0" fPrint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930952</xdr:colOff>
      <xdr:row>12</xdr:row>
      <xdr:rowOff>25134</xdr:rowOff>
    </xdr:from>
    <xdr:to>
      <xdr:col>7</xdr:col>
      <xdr:colOff>537368</xdr:colOff>
      <xdr:row>13</xdr:row>
      <xdr:rowOff>213784</xdr:rowOff>
    </xdr:to>
    <xdr:sp macro="" textlink="" fLocksText="0">
      <xdr:nvSpPr>
        <xdr:cNvPr id="2" name="AutoShape 8">
          <a:extLst>
            <a:ext uri="{FF2B5EF4-FFF2-40B4-BE49-F238E27FC236}">
              <a16:creationId xmlns:a16="http://schemas.microsoft.com/office/drawing/2014/main" id="{AC02F390-015D-42D8-B31B-A15C84331961}"/>
            </a:ext>
          </a:extLst>
        </xdr:cNvPr>
        <xdr:cNvSpPr>
          <a:spLocks noChangeArrowheads="1"/>
        </xdr:cNvSpPr>
      </xdr:nvSpPr>
      <xdr:spPr bwMode="auto">
        <a:xfrm>
          <a:off x="7894785" y="2374634"/>
          <a:ext cx="1744250" cy="432067"/>
        </a:xfrm>
        <a:prstGeom prst="wedgeRectCallout">
          <a:avLst>
            <a:gd name="adj1" fmla="val -110749"/>
            <a:gd name="adj2" fmla="val 238809"/>
          </a:avLst>
        </a:prstGeom>
        <a:solidFill>
          <a:srgbClr val="FFCCFF">
            <a:alpha val="60000"/>
          </a:srgbClr>
        </a:solidFill>
        <a:ln w="9525">
          <a:solidFill>
            <a:srgbClr val="0000FF"/>
          </a:solidFill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FF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本文の研究開発項目に対応する</a:t>
          </a:r>
          <a:endParaRPr lang="en-US" altLang="ja-JP" sz="900" b="0" i="0" u="none" strike="noStrike" baseline="0">
            <a:solidFill>
              <a:srgbClr val="0000FF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FF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記号又は番号を記入してください。</a:t>
          </a:r>
          <a:endParaRPr lang="en-US" altLang="ja-JP" sz="900" b="0" i="0" u="none" strike="noStrike" baseline="0">
            <a:solidFill>
              <a:srgbClr val="0000FF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 fLocksWithSheet="0" fPrintsWithSheet="0"/>
  </xdr:twoCellAnchor>
  <xdr:twoCellAnchor editAs="oneCell">
    <xdr:from>
      <xdr:col>6</xdr:col>
      <xdr:colOff>1449123</xdr:colOff>
      <xdr:row>14</xdr:row>
      <xdr:rowOff>33604</xdr:rowOff>
    </xdr:from>
    <xdr:to>
      <xdr:col>7</xdr:col>
      <xdr:colOff>854340</xdr:colOff>
      <xdr:row>15</xdr:row>
      <xdr:rowOff>203201</xdr:rowOff>
    </xdr:to>
    <xdr:sp macro="" textlink="" fLocksText="0">
      <xdr:nvSpPr>
        <xdr:cNvPr id="7" name="AutoShape 8">
          <a:extLst>
            <a:ext uri="{FF2B5EF4-FFF2-40B4-BE49-F238E27FC236}">
              <a16:creationId xmlns:a16="http://schemas.microsoft.com/office/drawing/2014/main" id="{22A1ABB6-CDE4-4EBC-8DD6-75F2F480A65C}"/>
            </a:ext>
          </a:extLst>
        </xdr:cNvPr>
        <xdr:cNvSpPr>
          <a:spLocks noChangeArrowheads="1"/>
        </xdr:cNvSpPr>
      </xdr:nvSpPr>
      <xdr:spPr bwMode="auto">
        <a:xfrm>
          <a:off x="8412956" y="2869937"/>
          <a:ext cx="1543051" cy="413014"/>
        </a:xfrm>
        <a:prstGeom prst="wedgeRectCallout">
          <a:avLst>
            <a:gd name="adj1" fmla="val -53113"/>
            <a:gd name="adj2" fmla="val 145546"/>
          </a:avLst>
        </a:prstGeom>
        <a:solidFill>
          <a:srgbClr val="FFCCFF">
            <a:alpha val="60000"/>
          </a:srgbClr>
        </a:solidFill>
        <a:ln w="9525">
          <a:solidFill>
            <a:srgbClr val="0000FF"/>
          </a:solidFill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FF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当該研究開発項目における</a:t>
          </a:r>
          <a:endParaRPr lang="en-US" altLang="ja-JP" sz="900" b="0" i="0" u="none" strike="noStrike" baseline="0">
            <a:solidFill>
              <a:srgbClr val="0000FF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FF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実施内容等を記入してください。</a:t>
          </a:r>
          <a:endParaRPr lang="en-US" altLang="ja-JP" sz="900" b="0" i="0" u="none" strike="noStrike" baseline="0">
            <a:solidFill>
              <a:srgbClr val="0000FF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 fLocksWithSheet="0" fPrintsWithSheet="0"/>
  </xdr:twoCellAnchor>
  <xdr:twoCellAnchor editAs="oneCell">
    <xdr:from>
      <xdr:col>5</xdr:col>
      <xdr:colOff>371477</xdr:colOff>
      <xdr:row>6</xdr:row>
      <xdr:rowOff>110065</xdr:rowOff>
    </xdr:from>
    <xdr:to>
      <xdr:col>7</xdr:col>
      <xdr:colOff>984250</xdr:colOff>
      <xdr:row>10</xdr:row>
      <xdr:rowOff>171448</xdr:rowOff>
    </xdr:to>
    <xdr:sp macro="" textlink="" fLocksText="0">
      <xdr:nvSpPr>
        <xdr:cNvPr id="8" name="AutoShape 8">
          <a:extLst>
            <a:ext uri="{FF2B5EF4-FFF2-40B4-BE49-F238E27FC236}">
              <a16:creationId xmlns:a16="http://schemas.microsoft.com/office/drawing/2014/main" id="{F9C3B12D-FB86-4B4A-947A-F8E92DE27FC4}"/>
            </a:ext>
          </a:extLst>
        </xdr:cNvPr>
        <xdr:cNvSpPr>
          <a:spLocks noChangeArrowheads="1"/>
        </xdr:cNvSpPr>
      </xdr:nvSpPr>
      <xdr:spPr bwMode="auto">
        <a:xfrm>
          <a:off x="6679144" y="1189565"/>
          <a:ext cx="3406773" cy="844550"/>
        </a:xfrm>
        <a:prstGeom prst="wedgeRectCallout">
          <a:avLst>
            <a:gd name="adj1" fmla="val -95729"/>
            <a:gd name="adj2" fmla="val 244103"/>
          </a:avLst>
        </a:prstGeom>
        <a:solidFill>
          <a:srgbClr val="FFCCFF">
            <a:alpha val="60000"/>
          </a:srgbClr>
        </a:solidFill>
        <a:ln w="9525">
          <a:solidFill>
            <a:srgbClr val="0000FF"/>
          </a:solidFill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FF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国内</a:t>
          </a:r>
          <a:r>
            <a:rPr lang="en-US" altLang="ja-JP" sz="900" b="0" i="0" u="none" strike="noStrike" baseline="0">
              <a:solidFill>
                <a:srgbClr val="0000FF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/</a:t>
          </a:r>
          <a:r>
            <a:rPr lang="ja-JP" altLang="en-US" sz="900" b="0" i="0" u="none" strike="noStrike" baseline="0">
              <a:solidFill>
                <a:srgbClr val="0000FF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外の区別、目的等を記入してください。　（学会名や回数の記載不要です。）</a:t>
          </a:r>
          <a:endParaRPr lang="en-US" altLang="ja-JP" sz="900" b="0" i="0" u="none" strike="noStrike" baseline="0">
            <a:solidFill>
              <a:srgbClr val="0000FF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 rtl="0">
            <a:defRPr sz="1000"/>
          </a:pPr>
          <a:r>
            <a:rPr lang="en-US" altLang="ja-JP" sz="900" b="0" i="0" u="none" strike="noStrike" baseline="0">
              <a:solidFill>
                <a:srgbClr val="0000FF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【</a:t>
          </a:r>
          <a:r>
            <a:rPr lang="ja-JP" altLang="en-US" sz="900" b="0" i="0" u="none" strike="noStrike" baseline="0">
              <a:solidFill>
                <a:srgbClr val="0000FF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例</a:t>
          </a:r>
          <a:r>
            <a:rPr lang="en-US" altLang="ja-JP" sz="900" b="0" i="0" u="none" strike="noStrike" baseline="0">
              <a:solidFill>
                <a:srgbClr val="0000FF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】</a:t>
          </a:r>
        </a:p>
        <a:p>
          <a:r>
            <a:rPr lang="ja-JP" altLang="en-US" sz="900">
              <a:solidFill>
                <a:srgbClr val="0000FF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　　</a:t>
          </a:r>
          <a:r>
            <a:rPr lang="ja-JP" altLang="ja-JP" sz="900">
              <a:solidFill>
                <a:srgbClr val="0000FF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国内出張費（国内学会で発表、技術調査、受託者定例会議</a:t>
          </a:r>
          <a:r>
            <a:rPr lang="ja-JP" altLang="en-US" sz="900">
              <a:solidFill>
                <a:srgbClr val="0000FF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 等</a:t>
          </a:r>
          <a:r>
            <a:rPr lang="ja-JP" altLang="ja-JP" sz="900">
              <a:solidFill>
                <a:srgbClr val="0000FF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）</a:t>
          </a:r>
        </a:p>
        <a:p>
          <a:r>
            <a:rPr lang="ja-JP" altLang="en-US" sz="900">
              <a:solidFill>
                <a:srgbClr val="0000FF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　　</a:t>
          </a:r>
          <a:r>
            <a:rPr lang="ja-JP" altLang="ja-JP" sz="900">
              <a:solidFill>
                <a:srgbClr val="0000FF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国外出張費（国際学会で発表、標準化会議参加</a:t>
          </a:r>
          <a:r>
            <a:rPr lang="ja-JP" altLang="en-US" sz="900">
              <a:solidFill>
                <a:srgbClr val="0000FF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 等</a:t>
          </a:r>
          <a:r>
            <a:rPr lang="ja-JP" altLang="ja-JP" sz="900">
              <a:solidFill>
                <a:srgbClr val="0000FF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）</a:t>
          </a:r>
        </a:p>
      </xdr:txBody>
    </xdr:sp>
    <xdr:clientData fLocksWithSheet="0" fPrintsWithSheet="0"/>
  </xdr:twoCellAnchor>
  <xdr:twoCellAnchor editAs="oneCell">
    <xdr:from>
      <xdr:col>7</xdr:col>
      <xdr:colOff>819150</xdr:colOff>
      <xdr:row>12</xdr:row>
      <xdr:rowOff>39158</xdr:rowOff>
    </xdr:from>
    <xdr:to>
      <xdr:col>10</xdr:col>
      <xdr:colOff>203474</xdr:colOff>
      <xdr:row>13</xdr:row>
      <xdr:rowOff>211402</xdr:rowOff>
    </xdr:to>
    <xdr:sp macro="" textlink="" fLocksText="0">
      <xdr:nvSpPr>
        <xdr:cNvPr id="9" name="AutoShape 9">
          <a:extLst>
            <a:ext uri="{FF2B5EF4-FFF2-40B4-BE49-F238E27FC236}">
              <a16:creationId xmlns:a16="http://schemas.microsoft.com/office/drawing/2014/main" id="{E16230FD-F9C7-4ECB-A521-2A04361979D0}"/>
            </a:ext>
          </a:extLst>
        </xdr:cNvPr>
        <xdr:cNvSpPr>
          <a:spLocks noChangeArrowheads="1"/>
        </xdr:cNvSpPr>
      </xdr:nvSpPr>
      <xdr:spPr bwMode="auto">
        <a:xfrm>
          <a:off x="9920817" y="2388658"/>
          <a:ext cx="1829074" cy="415661"/>
        </a:xfrm>
        <a:prstGeom prst="wedgeRectCallout">
          <a:avLst>
            <a:gd name="adj1" fmla="val -42298"/>
            <a:gd name="adj2" fmla="val 302764"/>
          </a:avLst>
        </a:prstGeom>
        <a:solidFill>
          <a:srgbClr val="FFCCFF">
            <a:alpha val="60000"/>
          </a:srgbClr>
        </a:solidFill>
        <a:ln w="9525">
          <a:solidFill>
            <a:srgbClr val="0000FF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marL="0" marR="0" lvl="0" indent="0" algn="l" defTabSz="914400" rtl="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900" b="0" i="0" u="none" strike="noStrike" kern="0" cap="none" spc="0" normalizeH="0" baseline="0" noProof="0">
              <a:ln>
                <a:noFill/>
              </a:ln>
              <a:solidFill>
                <a:srgbClr val="0000FF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</a:rPr>
            <a:t>黄色セルで、前回から変更になった金額あれば、</a:t>
          </a:r>
          <a:r>
            <a:rPr kumimoji="0" lang="ja-JP" altLang="en-US" sz="9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</a:rPr>
            <a:t>朱文字</a:t>
          </a:r>
          <a:r>
            <a:rPr kumimoji="0" lang="ja-JP" altLang="en-US" sz="900" b="0" i="0" u="none" strike="noStrike" kern="0" cap="none" spc="0" normalizeH="0" baseline="0" noProof="0">
              <a:ln>
                <a:noFill/>
              </a:ln>
              <a:solidFill>
                <a:srgbClr val="0000FF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</a:rPr>
            <a:t>にしてください。</a:t>
          </a:r>
          <a:endParaRPr kumimoji="0" lang="en-US" altLang="ja-JP" sz="900" b="0" i="0" u="none" strike="noStrike" kern="0" cap="none" spc="0" normalizeH="0" baseline="0" noProof="0">
            <a:ln>
              <a:noFill/>
            </a:ln>
            <a:solidFill>
              <a:srgbClr val="0000FF"/>
            </a:solidFill>
            <a:effectLst/>
            <a:uLnTx/>
            <a:uFillTx/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marL="0" marR="0" lvl="0" indent="0" algn="l" defTabSz="914400" rtl="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ja-JP" altLang="en-US" sz="900" b="0" i="0" u="none" strike="noStrike" kern="0" cap="none" spc="0" normalizeH="0" baseline="0" noProof="0">
            <a:ln>
              <a:noFill/>
            </a:ln>
            <a:solidFill>
              <a:srgbClr val="0000FF"/>
            </a:solidFill>
            <a:effectLst/>
            <a:uLnTx/>
            <a:uFillTx/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 fLocksWithSheet="0" fPrintsWithSheet="0"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816658</xdr:colOff>
      <xdr:row>12</xdr:row>
      <xdr:rowOff>27253</xdr:rowOff>
    </xdr:from>
    <xdr:to>
      <xdr:col>7</xdr:col>
      <xdr:colOff>423074</xdr:colOff>
      <xdr:row>13</xdr:row>
      <xdr:rowOff>220136</xdr:rowOff>
    </xdr:to>
    <xdr:sp macro="" textlink="" fLocksText="0">
      <xdr:nvSpPr>
        <xdr:cNvPr id="7" name="AutoShape 8">
          <a:extLst>
            <a:ext uri="{FF2B5EF4-FFF2-40B4-BE49-F238E27FC236}">
              <a16:creationId xmlns:a16="http://schemas.microsoft.com/office/drawing/2014/main" id="{69569024-239A-428C-BE0F-09041B90B894}"/>
            </a:ext>
          </a:extLst>
        </xdr:cNvPr>
        <xdr:cNvSpPr>
          <a:spLocks noChangeArrowheads="1"/>
        </xdr:cNvSpPr>
      </xdr:nvSpPr>
      <xdr:spPr bwMode="auto">
        <a:xfrm>
          <a:off x="7780491" y="2376753"/>
          <a:ext cx="1744250" cy="436300"/>
        </a:xfrm>
        <a:prstGeom prst="wedgeRectCallout">
          <a:avLst>
            <a:gd name="adj1" fmla="val -100922"/>
            <a:gd name="adj2" fmla="val 243750"/>
          </a:avLst>
        </a:prstGeom>
        <a:solidFill>
          <a:srgbClr val="FFCCFF">
            <a:alpha val="60000"/>
          </a:srgbClr>
        </a:solidFill>
        <a:ln w="9525">
          <a:solidFill>
            <a:srgbClr val="0000FF"/>
          </a:solidFill>
          <a:miter lim="800000"/>
          <a:headEnd/>
          <a:tailEnd/>
        </a:ln>
      </xdr:spPr>
      <xdr:txBody>
        <a:bodyPr vertOverflow="clip" wrap="square" lIns="27432" tIns="18288" rIns="0" bIns="0" anchor="ctr" anchorCtr="0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FF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本文の研究開発項目に対応する</a:t>
          </a:r>
          <a:endParaRPr lang="en-US" altLang="ja-JP" sz="900" b="0" i="0" u="none" strike="noStrike" baseline="0">
            <a:solidFill>
              <a:srgbClr val="0000FF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FF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記号又は番号を記入してください。</a:t>
          </a:r>
          <a:endParaRPr lang="en-US" altLang="ja-JP" sz="900" b="0" i="0" u="none" strike="noStrike" baseline="0">
            <a:solidFill>
              <a:srgbClr val="0000FF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 fLocksWithSheet="0" fPrintsWithSheet="0"/>
  </xdr:twoCellAnchor>
  <xdr:twoCellAnchor editAs="oneCell">
    <xdr:from>
      <xdr:col>6</xdr:col>
      <xdr:colOff>1687253</xdr:colOff>
      <xdr:row>14</xdr:row>
      <xdr:rowOff>12440</xdr:rowOff>
    </xdr:from>
    <xdr:to>
      <xdr:col>7</xdr:col>
      <xdr:colOff>1096704</xdr:colOff>
      <xdr:row>15</xdr:row>
      <xdr:rowOff>182037</xdr:rowOff>
    </xdr:to>
    <xdr:sp macro="" textlink="" fLocksText="0">
      <xdr:nvSpPr>
        <xdr:cNvPr id="8" name="AutoShape 8">
          <a:extLst>
            <a:ext uri="{FF2B5EF4-FFF2-40B4-BE49-F238E27FC236}">
              <a16:creationId xmlns:a16="http://schemas.microsoft.com/office/drawing/2014/main" id="{50D0CFEE-E44B-4E56-B9BA-DE131BF22F73}"/>
            </a:ext>
          </a:extLst>
        </xdr:cNvPr>
        <xdr:cNvSpPr>
          <a:spLocks noChangeArrowheads="1"/>
        </xdr:cNvSpPr>
      </xdr:nvSpPr>
      <xdr:spPr bwMode="auto">
        <a:xfrm>
          <a:off x="8651086" y="2848773"/>
          <a:ext cx="1547285" cy="413014"/>
        </a:xfrm>
        <a:prstGeom prst="wedgeRectCallout">
          <a:avLst>
            <a:gd name="adj1" fmla="val -65372"/>
            <a:gd name="adj2" fmla="val 152469"/>
          </a:avLst>
        </a:prstGeom>
        <a:solidFill>
          <a:srgbClr val="FFCCFF">
            <a:alpha val="60000"/>
          </a:srgbClr>
        </a:solidFill>
        <a:ln w="9525">
          <a:solidFill>
            <a:srgbClr val="0000FF"/>
          </a:solidFill>
          <a:miter lim="800000"/>
          <a:headEnd/>
          <a:tailEnd/>
        </a:ln>
      </xdr:spPr>
      <xdr:txBody>
        <a:bodyPr vertOverflow="clip" wrap="square" lIns="27432" tIns="18288" rIns="0" bIns="0" anchor="ctr" anchorCtr="0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FF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当該研究開発項目における</a:t>
          </a:r>
          <a:endParaRPr lang="en-US" altLang="ja-JP" sz="900" b="0" i="0" u="none" strike="noStrike" baseline="0">
            <a:solidFill>
              <a:srgbClr val="0000FF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FF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実施内容等を記入してください。</a:t>
          </a:r>
          <a:endParaRPr lang="en-US" altLang="ja-JP" sz="900" b="0" i="0" u="none" strike="noStrike" baseline="0">
            <a:solidFill>
              <a:srgbClr val="0000FF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 fLocksWithSheet="0" fPrintsWithSheet="0"/>
  </xdr:twoCellAnchor>
  <xdr:twoCellAnchor editAs="oneCell">
    <xdr:from>
      <xdr:col>7</xdr:col>
      <xdr:colOff>982133</xdr:colOff>
      <xdr:row>12</xdr:row>
      <xdr:rowOff>27517</xdr:rowOff>
    </xdr:from>
    <xdr:to>
      <xdr:col>10</xdr:col>
      <xdr:colOff>366457</xdr:colOff>
      <xdr:row>13</xdr:row>
      <xdr:rowOff>199761</xdr:rowOff>
    </xdr:to>
    <xdr:sp macro="" textlink="" fLocksText="0">
      <xdr:nvSpPr>
        <xdr:cNvPr id="2" name="AutoShape 9">
          <a:extLst>
            <a:ext uri="{FF2B5EF4-FFF2-40B4-BE49-F238E27FC236}">
              <a16:creationId xmlns:a16="http://schemas.microsoft.com/office/drawing/2014/main" id="{9A2114D5-B08F-40C6-9644-6D98C74DB6D0}"/>
            </a:ext>
          </a:extLst>
        </xdr:cNvPr>
        <xdr:cNvSpPr>
          <a:spLocks noChangeArrowheads="1"/>
        </xdr:cNvSpPr>
      </xdr:nvSpPr>
      <xdr:spPr bwMode="auto">
        <a:xfrm>
          <a:off x="10083800" y="2377017"/>
          <a:ext cx="1829074" cy="415661"/>
        </a:xfrm>
        <a:prstGeom prst="wedgeRectCallout">
          <a:avLst>
            <a:gd name="adj1" fmla="val -43249"/>
            <a:gd name="adj2" fmla="val 304294"/>
          </a:avLst>
        </a:prstGeom>
        <a:solidFill>
          <a:srgbClr val="FFCCFF">
            <a:alpha val="60000"/>
          </a:srgbClr>
        </a:solidFill>
        <a:ln w="9525">
          <a:solidFill>
            <a:srgbClr val="0000FF"/>
          </a:solidFill>
          <a:miter lim="800000"/>
          <a:headEnd/>
          <a:tailEnd/>
        </a:ln>
      </xdr:spPr>
      <xdr:txBody>
        <a:bodyPr vertOverflow="clip" wrap="square" lIns="27432" tIns="18288" rIns="0" bIns="0" anchor="ctr" anchorCtr="0" upright="1"/>
        <a:lstStyle/>
        <a:p>
          <a:pPr marL="0" marR="0" lvl="0" indent="0" algn="l" defTabSz="914400" rtl="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900" b="0" i="0" u="none" strike="noStrike" kern="0" cap="none" spc="0" normalizeH="0" baseline="0" noProof="0">
              <a:ln>
                <a:noFill/>
              </a:ln>
              <a:solidFill>
                <a:srgbClr val="0000FF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</a:rPr>
            <a:t>黄色セルで、前回から変更になった金額あれば、</a:t>
          </a:r>
          <a:r>
            <a:rPr kumimoji="0" lang="ja-JP" altLang="en-US" sz="9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</a:rPr>
            <a:t>朱文字</a:t>
          </a:r>
          <a:r>
            <a:rPr kumimoji="0" lang="ja-JP" altLang="en-US" sz="900" b="0" i="0" u="none" strike="noStrike" kern="0" cap="none" spc="0" normalizeH="0" baseline="0" noProof="0">
              <a:ln>
                <a:noFill/>
              </a:ln>
              <a:solidFill>
                <a:srgbClr val="0000FF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</a:rPr>
            <a:t>にしてください。</a:t>
          </a:r>
          <a:endParaRPr kumimoji="0" lang="en-US" altLang="ja-JP" sz="900" b="0" i="0" u="none" strike="noStrike" kern="0" cap="none" spc="0" normalizeH="0" baseline="0" noProof="0">
            <a:ln>
              <a:noFill/>
            </a:ln>
            <a:solidFill>
              <a:srgbClr val="0000FF"/>
            </a:solidFill>
            <a:effectLst/>
            <a:uLnTx/>
            <a:uFillTx/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marL="0" marR="0" lvl="0" indent="0" algn="l" defTabSz="914400" rtl="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ja-JP" altLang="en-US" sz="900" b="0" i="0" u="none" strike="noStrike" kern="0" cap="none" spc="0" normalizeH="0" baseline="0" noProof="0">
            <a:ln>
              <a:noFill/>
            </a:ln>
            <a:solidFill>
              <a:srgbClr val="0000FF"/>
            </a:solidFill>
            <a:effectLst/>
            <a:uLnTx/>
            <a:uFillTx/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 fLocksWithSheet="0" fPrintsWithSheet="0"/>
  </xdr:twoCellAnchor>
  <xdr:twoCellAnchor editAs="oneCell">
    <xdr:from>
      <xdr:col>5</xdr:col>
      <xdr:colOff>582082</xdr:colOff>
      <xdr:row>8</xdr:row>
      <xdr:rowOff>84668</xdr:rowOff>
    </xdr:from>
    <xdr:to>
      <xdr:col>7</xdr:col>
      <xdr:colOff>435881</xdr:colOff>
      <xdr:row>10</xdr:row>
      <xdr:rowOff>234647</xdr:rowOff>
    </xdr:to>
    <xdr:sp macro="" textlink="" fLocksText="0">
      <xdr:nvSpPr>
        <xdr:cNvPr id="3" name="AutoShape 8">
          <a:extLst>
            <a:ext uri="{FF2B5EF4-FFF2-40B4-BE49-F238E27FC236}">
              <a16:creationId xmlns:a16="http://schemas.microsoft.com/office/drawing/2014/main" id="{FBD01E3E-9715-42E0-BEB2-FC7A0C2A12B9}"/>
            </a:ext>
          </a:extLst>
        </xdr:cNvPr>
        <xdr:cNvSpPr>
          <a:spLocks noChangeArrowheads="1"/>
        </xdr:cNvSpPr>
      </xdr:nvSpPr>
      <xdr:spPr bwMode="auto">
        <a:xfrm>
          <a:off x="6889749" y="1460501"/>
          <a:ext cx="2647799" cy="636813"/>
        </a:xfrm>
        <a:prstGeom prst="wedgeRectCallout">
          <a:avLst>
            <a:gd name="adj1" fmla="val -124502"/>
            <a:gd name="adj2" fmla="val 300721"/>
          </a:avLst>
        </a:prstGeom>
        <a:solidFill>
          <a:srgbClr val="FFCCFF">
            <a:alpha val="60000"/>
          </a:srgbClr>
        </a:solidFill>
        <a:ln w="9525">
          <a:solidFill>
            <a:srgbClr val="0000FF"/>
          </a:solidFill>
          <a:miter lim="800000"/>
          <a:headEnd/>
          <a:tailEnd/>
        </a:ln>
      </xdr:spPr>
      <xdr:txBody>
        <a:bodyPr vertOverflow="clip" wrap="square" lIns="27432" tIns="18288" rIns="0" bIns="0" anchor="ctr" anchorCtr="0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FF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用途等を記入してください。</a:t>
          </a:r>
          <a:endParaRPr lang="en-US" altLang="ja-JP" sz="900" b="0" i="0" u="none" strike="noStrike" baseline="0">
            <a:solidFill>
              <a:srgbClr val="0000FF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 rtl="0">
            <a:defRPr sz="1000"/>
          </a:pPr>
          <a:r>
            <a:rPr lang="en-US" altLang="ja-JP" sz="900" b="0" i="0" u="none" strike="noStrike" baseline="0">
              <a:solidFill>
                <a:srgbClr val="0000FF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【</a:t>
          </a:r>
          <a:r>
            <a:rPr lang="ja-JP" altLang="en-US" sz="900" b="0" i="0" u="none" strike="noStrike" baseline="0">
              <a:solidFill>
                <a:srgbClr val="0000FF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例</a:t>
          </a:r>
          <a:r>
            <a:rPr lang="en-US" altLang="ja-JP" sz="900" b="0" i="0" u="none" strike="noStrike" baseline="0">
              <a:solidFill>
                <a:srgbClr val="0000FF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】</a:t>
          </a:r>
          <a:r>
            <a:rPr lang="ja-JP" altLang="en-US" sz="900" b="0" i="0" u="none" strike="noStrike" baseline="0">
              <a:solidFill>
                <a:srgbClr val="0000FF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　○○装置のリース料（</a:t>
          </a:r>
          <a:r>
            <a:rPr lang="en-US" altLang="ja-JP" sz="900" b="0" i="0" u="none" strike="noStrike" baseline="0">
              <a:solidFill>
                <a:srgbClr val="0000FF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2026</a:t>
          </a:r>
          <a:r>
            <a:rPr lang="ja-JP" altLang="en-US" sz="900" b="0" i="0" u="none" strike="noStrike" baseline="0">
              <a:solidFill>
                <a:srgbClr val="0000FF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年</a:t>
          </a:r>
          <a:r>
            <a:rPr lang="en-US" altLang="ja-JP" sz="900" b="0" i="0" u="none" strike="noStrike" baseline="0">
              <a:solidFill>
                <a:srgbClr val="0000FF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4</a:t>
          </a:r>
          <a:r>
            <a:rPr lang="ja-JP" altLang="en-US" sz="900" b="0" i="0" u="none" strike="noStrike" baseline="0">
              <a:solidFill>
                <a:srgbClr val="0000FF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月～</a:t>
          </a:r>
          <a:r>
            <a:rPr lang="en-US" altLang="ja-JP" sz="900" b="0" i="0" u="none" strike="noStrike" baseline="0">
              <a:solidFill>
                <a:srgbClr val="0000FF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2027</a:t>
          </a:r>
          <a:r>
            <a:rPr lang="ja-JP" altLang="en-US" sz="900" b="0" i="0" u="none" strike="noStrike" baseline="0">
              <a:solidFill>
                <a:srgbClr val="0000FF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年</a:t>
          </a:r>
          <a:r>
            <a:rPr lang="en-US" altLang="ja-JP" sz="900" b="0" i="0" u="none" strike="noStrike" baseline="0">
              <a:solidFill>
                <a:srgbClr val="0000FF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3</a:t>
          </a:r>
          <a:r>
            <a:rPr lang="ja-JP" altLang="en-US" sz="900" b="0" i="0" u="none" strike="noStrike" baseline="0">
              <a:solidFill>
                <a:srgbClr val="0000FF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月）</a:t>
          </a:r>
          <a:endParaRPr lang="en-US" altLang="ja-JP" sz="900" b="0" i="0" u="none" strike="noStrike" baseline="0">
            <a:solidFill>
              <a:srgbClr val="0000FF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FF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　　　</a:t>
          </a:r>
          <a:r>
            <a:rPr lang="en-US" altLang="ja-JP" sz="900" b="0" i="0" baseline="0">
              <a:solidFill>
                <a:srgbClr val="0000FF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 </a:t>
          </a:r>
          <a:r>
            <a:rPr lang="ja-JP" altLang="en-US" sz="900" b="0" i="0" baseline="0">
              <a:solidFill>
                <a:srgbClr val="0000FF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　</a:t>
          </a:r>
          <a:r>
            <a:rPr lang="ja-JP" altLang="en-US" sz="900" b="0" i="0" u="none" strike="noStrike" baseline="0">
              <a:solidFill>
                <a:srgbClr val="0000FF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国内外学会参加費 等</a:t>
          </a:r>
          <a:endParaRPr lang="en-US" altLang="ja-JP" sz="900" b="0" i="0" u="none" strike="noStrike" baseline="0">
            <a:solidFill>
              <a:srgbClr val="0000FF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 fLocksWithSheet="0" fPrintsWithSheet="0"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W46"/>
  <sheetViews>
    <sheetView tabSelected="1" zoomScale="90" zoomScaleNormal="90" workbookViewId="0">
      <selection activeCell="E14" sqref="E14:I14"/>
    </sheetView>
  </sheetViews>
  <sheetFormatPr defaultColWidth="10.625" defaultRowHeight="20.100000000000001" customHeight="1" x14ac:dyDescent="0.15"/>
  <cols>
    <col min="1" max="1" width="10.625" style="9" customWidth="1"/>
    <col min="2" max="2" width="4.5" style="9" customWidth="1"/>
    <col min="3" max="3" width="11.625" style="9" customWidth="1"/>
    <col min="4" max="4" width="7" style="9" customWidth="1"/>
    <col min="5" max="5" width="20.625" style="9" customWidth="1"/>
    <col min="6" max="7" width="16.625" style="9" customWidth="1"/>
    <col min="8" max="8" width="17.625" style="9" customWidth="1"/>
    <col min="9" max="10" width="15.625" style="9" customWidth="1"/>
    <col min="11" max="16384" width="10.625" style="9"/>
  </cols>
  <sheetData>
    <row r="1" spans="2:23" ht="20.100000000000001" customHeight="1" x14ac:dyDescent="0.15">
      <c r="B1" s="17"/>
      <c r="C1" s="140" t="s">
        <v>126</v>
      </c>
      <c r="I1" s="134"/>
    </row>
    <row r="2" spans="2:23" ht="20.100000000000001" customHeight="1" x14ac:dyDescent="0.15">
      <c r="C2" s="139" t="s">
        <v>90</v>
      </c>
    </row>
    <row r="3" spans="2:23" ht="12" x14ac:dyDescent="0.15">
      <c r="C3" s="139" t="s">
        <v>117</v>
      </c>
    </row>
    <row r="4" spans="2:23" ht="12" x14ac:dyDescent="0.15">
      <c r="C4" s="139" t="s">
        <v>118</v>
      </c>
    </row>
    <row r="5" spans="2:23" ht="12" x14ac:dyDescent="0.15">
      <c r="C5" s="139" t="s">
        <v>119</v>
      </c>
    </row>
    <row r="6" spans="2:23" ht="12" x14ac:dyDescent="0.15">
      <c r="C6" s="141" t="s">
        <v>121</v>
      </c>
    </row>
    <row r="7" spans="2:23" customFormat="1" ht="13.5" x14ac:dyDescent="0.15">
      <c r="C7" s="72"/>
      <c r="D7" s="9"/>
      <c r="E7" s="9"/>
      <c r="F7" s="9"/>
      <c r="G7" s="9"/>
      <c r="H7" s="9"/>
      <c r="I7" s="9"/>
      <c r="N7" s="19"/>
      <c r="O7" s="19"/>
      <c r="P7" s="19"/>
      <c r="Q7" s="19"/>
      <c r="R7" s="19"/>
      <c r="S7" s="19"/>
      <c r="T7" s="19"/>
      <c r="U7" s="19"/>
      <c r="V7" s="19"/>
      <c r="W7" s="19"/>
    </row>
    <row r="8" spans="2:23" ht="13.5" x14ac:dyDescent="0.15">
      <c r="C8" s="70"/>
      <c r="E8"/>
      <c r="F8"/>
      <c r="G8"/>
      <c r="H8"/>
      <c r="I8"/>
    </row>
    <row r="9" spans="2:23" ht="12" x14ac:dyDescent="0.15">
      <c r="C9" s="71"/>
    </row>
    <row r="10" spans="2:23" ht="12" x14ac:dyDescent="0.15">
      <c r="C10" s="72"/>
    </row>
    <row r="11" spans="2:23" ht="20.100000000000001" customHeight="1" x14ac:dyDescent="0.15">
      <c r="C11" s="45"/>
    </row>
    <row r="12" spans="2:23" ht="20.100000000000001" customHeight="1" x14ac:dyDescent="0.15">
      <c r="C12" s="175" t="s">
        <v>108</v>
      </c>
      <c r="D12" s="175"/>
      <c r="E12" s="175"/>
      <c r="F12" s="175"/>
      <c r="G12" s="175"/>
      <c r="H12" s="175"/>
      <c r="I12" s="175"/>
      <c r="J12" s="24"/>
    </row>
    <row r="13" spans="2:23" ht="20.100000000000001" customHeight="1" x14ac:dyDescent="0.15">
      <c r="C13" s="184" t="s">
        <v>95</v>
      </c>
      <c r="D13" s="184"/>
      <c r="E13" s="185"/>
      <c r="F13" s="185"/>
      <c r="G13" s="185"/>
      <c r="H13" s="185"/>
      <c r="I13" s="185"/>
    </row>
    <row r="14" spans="2:23" ht="20.100000000000001" customHeight="1" x14ac:dyDescent="0.15">
      <c r="C14" s="150" t="s">
        <v>14</v>
      </c>
      <c r="D14" s="151"/>
      <c r="E14" s="152" t="s">
        <v>112</v>
      </c>
      <c r="F14" s="152"/>
      <c r="G14" s="152"/>
      <c r="H14" s="152"/>
      <c r="I14" s="152"/>
    </row>
    <row r="15" spans="2:23" ht="20.100000000000001" customHeight="1" x14ac:dyDescent="0.15">
      <c r="C15" s="184" t="s">
        <v>106</v>
      </c>
      <c r="D15" s="184"/>
      <c r="E15" s="176" t="s">
        <v>110</v>
      </c>
      <c r="F15" s="176"/>
      <c r="G15" s="176"/>
      <c r="H15" s="176"/>
      <c r="I15" s="176"/>
      <c r="J15" s="23"/>
      <c r="K15" s="23"/>
      <c r="L15" s="23"/>
    </row>
    <row r="16" spans="2:23" ht="20.100000000000001" customHeight="1" x14ac:dyDescent="0.15">
      <c r="C16" s="182" t="s">
        <v>105</v>
      </c>
      <c r="D16" s="183"/>
      <c r="E16" s="186" t="s">
        <v>111</v>
      </c>
      <c r="F16" s="186"/>
      <c r="G16" s="186"/>
      <c r="H16" s="186"/>
      <c r="I16" s="186"/>
      <c r="J16" s="29"/>
      <c r="K16" s="29"/>
    </row>
    <row r="17" spans="3:9" ht="20.100000000000001" customHeight="1" thickBot="1" x14ac:dyDescent="0.2">
      <c r="C17" s="187" t="s">
        <v>109</v>
      </c>
      <c r="D17" s="188"/>
      <c r="E17" s="189" t="s">
        <v>104</v>
      </c>
      <c r="F17" s="189"/>
      <c r="G17" s="189"/>
      <c r="H17" s="189"/>
      <c r="I17" s="189"/>
    </row>
    <row r="18" spans="3:9" ht="20.100000000000001" customHeight="1" x14ac:dyDescent="0.15">
      <c r="C18" s="190" t="s">
        <v>91</v>
      </c>
      <c r="D18" s="191"/>
      <c r="E18" s="192"/>
      <c r="F18" s="146" t="s">
        <v>100</v>
      </c>
      <c r="G18" s="148" t="s">
        <v>101</v>
      </c>
      <c r="H18" s="148" t="s">
        <v>102</v>
      </c>
      <c r="I18" s="156" t="s">
        <v>98</v>
      </c>
    </row>
    <row r="19" spans="3:9" ht="20.100000000000001" customHeight="1" thickBot="1" x14ac:dyDescent="0.2">
      <c r="C19" s="75" t="s">
        <v>0</v>
      </c>
      <c r="D19" s="177" t="s">
        <v>1</v>
      </c>
      <c r="E19" s="178"/>
      <c r="F19" s="147"/>
      <c r="G19" s="149"/>
      <c r="H19" s="149"/>
      <c r="I19" s="147"/>
    </row>
    <row r="20" spans="3:9" ht="20.100000000000001" customHeight="1" x14ac:dyDescent="0.15">
      <c r="C20" s="179" t="s">
        <v>27</v>
      </c>
      <c r="D20" s="180"/>
      <c r="E20" s="181"/>
      <c r="F20" s="110">
        <v>0</v>
      </c>
      <c r="G20" s="20">
        <f>明細Ⅰ【物品費】!$H19</f>
        <v>0</v>
      </c>
      <c r="H20" s="20">
        <f>F20-G20</f>
        <v>0</v>
      </c>
      <c r="I20" s="76"/>
    </row>
    <row r="21" spans="3:9" ht="20.100000000000001" customHeight="1" x14ac:dyDescent="0.15">
      <c r="C21" s="10"/>
      <c r="D21" s="142" t="s">
        <v>28</v>
      </c>
      <c r="E21" s="143"/>
      <c r="F21" s="106"/>
      <c r="G21" s="11">
        <f>明細Ⅰ【物品費】!$H20</f>
        <v>0</v>
      </c>
      <c r="H21" s="111"/>
      <c r="I21" s="46"/>
    </row>
    <row r="22" spans="3:9" ht="20.100000000000001" customHeight="1" x14ac:dyDescent="0.15">
      <c r="C22" s="12"/>
      <c r="D22" s="144" t="s">
        <v>29</v>
      </c>
      <c r="E22" s="145"/>
      <c r="F22" s="107"/>
      <c r="G22" s="13">
        <f>明細Ⅰ【物品費】!$H36</f>
        <v>0</v>
      </c>
      <c r="H22" s="112"/>
      <c r="I22" s="47"/>
    </row>
    <row r="23" spans="3:9" ht="20.100000000000001" customHeight="1" x14ac:dyDescent="0.15">
      <c r="C23" s="161" t="s">
        <v>30</v>
      </c>
      <c r="D23" s="162"/>
      <c r="E23" s="163"/>
      <c r="F23" s="110">
        <v>0</v>
      </c>
      <c r="G23" s="20">
        <f>明細Ⅱ【人件費・謝金】!$H19</f>
        <v>0</v>
      </c>
      <c r="H23" s="20">
        <f>F23-G23</f>
        <v>0</v>
      </c>
      <c r="I23" s="48"/>
    </row>
    <row r="24" spans="3:9" ht="20.100000000000001" customHeight="1" x14ac:dyDescent="0.15">
      <c r="C24" s="10"/>
      <c r="D24" s="142" t="s">
        <v>31</v>
      </c>
      <c r="E24" s="143"/>
      <c r="F24" s="106"/>
      <c r="G24" s="11">
        <f>明細Ⅱ【人件費・謝金】!$H20</f>
        <v>0</v>
      </c>
      <c r="H24" s="111"/>
      <c r="I24" s="46"/>
    </row>
    <row r="25" spans="3:9" ht="20.100000000000001" customHeight="1" x14ac:dyDescent="0.15">
      <c r="C25" s="12"/>
      <c r="D25" s="144" t="s">
        <v>32</v>
      </c>
      <c r="E25" s="145"/>
      <c r="F25" s="107"/>
      <c r="G25" s="13">
        <f>明細Ⅱ【人件費・謝金】!$H41</f>
        <v>0</v>
      </c>
      <c r="H25" s="112"/>
      <c r="I25" s="47"/>
    </row>
    <row r="26" spans="3:9" ht="20.100000000000001" customHeight="1" x14ac:dyDescent="0.15">
      <c r="C26" s="161" t="s">
        <v>33</v>
      </c>
      <c r="D26" s="162"/>
      <c r="E26" s="163"/>
      <c r="F26" s="110">
        <v>0</v>
      </c>
      <c r="G26" s="20">
        <f>明細Ⅲ【旅費】!$H19</f>
        <v>0</v>
      </c>
      <c r="H26" s="20">
        <f>F26-G26</f>
        <v>0</v>
      </c>
      <c r="I26" s="48"/>
    </row>
    <row r="27" spans="3:9" ht="20.100000000000001" customHeight="1" x14ac:dyDescent="0.15">
      <c r="C27" s="12"/>
      <c r="D27" s="164" t="s">
        <v>34</v>
      </c>
      <c r="E27" s="165"/>
      <c r="F27" s="108"/>
      <c r="G27" s="14">
        <f>明細Ⅲ【旅費】!$H20</f>
        <v>0</v>
      </c>
      <c r="H27" s="113"/>
      <c r="I27" s="49"/>
    </row>
    <row r="28" spans="3:9" ht="20.100000000000001" customHeight="1" x14ac:dyDescent="0.15">
      <c r="C28" s="161" t="s">
        <v>35</v>
      </c>
      <c r="D28" s="162"/>
      <c r="E28" s="163"/>
      <c r="F28" s="110">
        <v>0</v>
      </c>
      <c r="G28" s="20">
        <f>明細Ⅳ【その他】!$H$19</f>
        <v>0</v>
      </c>
      <c r="H28" s="20">
        <f>F28-G28</f>
        <v>0</v>
      </c>
      <c r="I28" s="50"/>
    </row>
    <row r="29" spans="3:9" ht="20.100000000000001" customHeight="1" x14ac:dyDescent="0.15">
      <c r="C29" s="10"/>
      <c r="D29" s="142" t="s">
        <v>36</v>
      </c>
      <c r="E29" s="143"/>
      <c r="F29" s="106"/>
      <c r="G29" s="11">
        <f>明細Ⅳ【その他】!$H20</f>
        <v>0</v>
      </c>
      <c r="H29" s="111"/>
      <c r="I29" s="46"/>
    </row>
    <row r="30" spans="3:9" ht="20.100000000000001" customHeight="1" x14ac:dyDescent="0.15">
      <c r="C30" s="10"/>
      <c r="D30" s="159" t="s">
        <v>37</v>
      </c>
      <c r="E30" s="160"/>
      <c r="F30" s="109"/>
      <c r="G30" s="15">
        <f>明細Ⅳ【その他】!$H41</f>
        <v>0</v>
      </c>
      <c r="H30" s="114"/>
      <c r="I30" s="51"/>
    </row>
    <row r="31" spans="3:9" ht="20.100000000000001" customHeight="1" x14ac:dyDescent="0.15">
      <c r="C31" s="10"/>
      <c r="D31" s="159" t="s">
        <v>38</v>
      </c>
      <c r="E31" s="160"/>
      <c r="F31" s="109"/>
      <c r="G31" s="15">
        <f>明細Ⅳ【その他】!$H47</f>
        <v>0</v>
      </c>
      <c r="H31" s="114"/>
      <c r="I31" s="51"/>
    </row>
    <row r="32" spans="3:9" ht="20.100000000000001" customHeight="1" x14ac:dyDescent="0.15">
      <c r="C32" s="10"/>
      <c r="D32" s="159" t="s">
        <v>39</v>
      </c>
      <c r="E32" s="160"/>
      <c r="F32" s="109"/>
      <c r="G32" s="15">
        <f>明細Ⅳ【その他】!$H58</f>
        <v>0</v>
      </c>
      <c r="H32" s="114"/>
      <c r="I32" s="51"/>
    </row>
    <row r="33" spans="2:10" ht="20.100000000000001" customHeight="1" x14ac:dyDescent="0.15">
      <c r="C33" s="10"/>
      <c r="D33" s="159" t="s">
        <v>40</v>
      </c>
      <c r="E33" s="160"/>
      <c r="F33" s="109"/>
      <c r="G33" s="15">
        <f>明細Ⅳ【その他】!$H69</f>
        <v>0</v>
      </c>
      <c r="H33" s="114"/>
      <c r="I33" s="51"/>
    </row>
    <row r="34" spans="2:10" ht="20.100000000000001" customHeight="1" x14ac:dyDescent="0.15">
      <c r="C34" s="12"/>
      <c r="D34" s="144" t="s">
        <v>41</v>
      </c>
      <c r="E34" s="145"/>
      <c r="F34" s="107"/>
      <c r="G34" s="13">
        <f>明細Ⅳ【その他】!$H75</f>
        <v>0</v>
      </c>
      <c r="H34" s="112"/>
      <c r="I34" s="47"/>
    </row>
    <row r="35" spans="2:10" ht="20.100000000000001" customHeight="1" x14ac:dyDescent="0.15">
      <c r="C35" s="172" t="s">
        <v>42</v>
      </c>
      <c r="D35" s="173"/>
      <c r="E35" s="174"/>
      <c r="F35" s="118">
        <f>F20+F23+F26+F28</f>
        <v>0</v>
      </c>
      <c r="G35" s="119">
        <f>G$20+G$23+G$26+G$28</f>
        <v>0</v>
      </c>
      <c r="H35" s="119">
        <f>F35-G35</f>
        <v>0</v>
      </c>
      <c r="I35" s="52"/>
      <c r="J35" s="115"/>
    </row>
    <row r="36" spans="2:10" ht="20.100000000000001" customHeight="1" x14ac:dyDescent="0.15">
      <c r="C36" s="193" t="s">
        <v>86</v>
      </c>
      <c r="D36" s="194"/>
      <c r="E36" s="195"/>
      <c r="F36" s="123">
        <v>0</v>
      </c>
      <c r="G36" s="22">
        <f>IF(H$42="",ROUNDDOWN(G35*G$42,0),"　　NG")</f>
        <v>0</v>
      </c>
      <c r="H36" s="125">
        <f>IFERROR(F36-G36,"")</f>
        <v>0</v>
      </c>
      <c r="I36" s="53"/>
    </row>
    <row r="37" spans="2:10" ht="20.100000000000001" customHeight="1" thickBot="1" x14ac:dyDescent="0.2">
      <c r="C37" s="172" t="s">
        <v>107</v>
      </c>
      <c r="D37" s="173"/>
      <c r="E37" s="174"/>
      <c r="F37" s="116">
        <f>F35+F36</f>
        <v>0</v>
      </c>
      <c r="G37" s="22">
        <f>IFERROR(G35+G36,"")</f>
        <v>0</v>
      </c>
      <c r="H37" s="125">
        <f>IFERROR(F37-G37,"")</f>
        <v>0</v>
      </c>
      <c r="I37" s="135"/>
    </row>
    <row r="38" spans="2:10" ht="20.100000000000001" customHeight="1" x14ac:dyDescent="0.15">
      <c r="B38" s="73"/>
      <c r="C38" s="169" t="s">
        <v>93</v>
      </c>
      <c r="D38" s="170"/>
      <c r="E38" s="171"/>
      <c r="F38" s="123">
        <v>0</v>
      </c>
      <c r="G38" s="125">
        <f>IFERROR(ROUNDDOWN(G37*G$41,0),"")</f>
        <v>0</v>
      </c>
      <c r="H38" s="125">
        <f>IFERROR(F38-G38,"")</f>
        <v>0</v>
      </c>
      <c r="I38" s="10"/>
    </row>
    <row r="39" spans="2:10" ht="20.100000000000001" customHeight="1" thickBot="1" x14ac:dyDescent="0.2">
      <c r="C39" s="166" t="s">
        <v>87</v>
      </c>
      <c r="D39" s="167"/>
      <c r="E39" s="168"/>
      <c r="F39" s="117">
        <f>F37+F38</f>
        <v>0</v>
      </c>
      <c r="G39" s="132">
        <f>IFERROR(G37+G38,"")</f>
        <v>0</v>
      </c>
      <c r="H39" s="126">
        <f>IFERROR(F39-G39,"")</f>
        <v>0</v>
      </c>
      <c r="I39" s="10"/>
    </row>
    <row r="40" spans="2:10" ht="30" customHeight="1" x14ac:dyDescent="0.15">
      <c r="C40" s="25"/>
      <c r="D40" s="25"/>
      <c r="E40" s="120"/>
      <c r="F40" s="155" t="str">
        <f>IF(G43="未選択","",(IF(H39&lt;&gt;0,(IF(G39=0,"","契約金額と計画金額が一致していません")),"")))</f>
        <v/>
      </c>
      <c r="G40" s="155"/>
      <c r="H40" s="155"/>
      <c r="I40" s="26"/>
    </row>
    <row r="41" spans="2:10" ht="20.100000000000001" customHeight="1" x14ac:dyDescent="0.15">
      <c r="C41" s="25"/>
      <c r="D41" s="25"/>
      <c r="E41" s="157" t="s">
        <v>92</v>
      </c>
      <c r="F41" s="158"/>
      <c r="G41" s="138">
        <v>0.1</v>
      </c>
      <c r="H41"/>
      <c r="I41" s="30"/>
    </row>
    <row r="42" spans="2:10" ht="20.100000000000001" customHeight="1" x14ac:dyDescent="0.15">
      <c r="C42" s="16"/>
      <c r="D42" s="16"/>
      <c r="E42" s="157" t="s">
        <v>94</v>
      </c>
      <c r="F42" s="158"/>
      <c r="G42" s="105"/>
      <c r="H42" s="136" t="str">
        <f>IF(G43="未選択","一般管理費率上限未選択",IF(AND(G42=ROUNDDOWN(G42*1,3),G42&lt;=G43),"","ＮＧ(少数点第２位以下または上限値を超えた値が入力されました。)"))</f>
        <v/>
      </c>
      <c r="I42" s="28"/>
    </row>
    <row r="43" spans="2:10" ht="20.100000000000001" customHeight="1" x14ac:dyDescent="0.15">
      <c r="C43" s="16"/>
      <c r="D43" s="16"/>
      <c r="E43" s="157" t="s">
        <v>99</v>
      </c>
      <c r="F43" s="158"/>
      <c r="G43" s="138">
        <v>0.3</v>
      </c>
      <c r="H43" s="137"/>
      <c r="I43" s="27"/>
    </row>
    <row r="44" spans="2:10" ht="20.100000000000001" customHeight="1" x14ac:dyDescent="0.15">
      <c r="G44" s="17"/>
      <c r="H44" s="17"/>
    </row>
    <row r="45" spans="2:10" ht="30" customHeight="1" x14ac:dyDescent="0.15">
      <c r="E45" s="153" t="s">
        <v>103</v>
      </c>
      <c r="F45" s="154"/>
      <c r="G45" s="128">
        <f>IF(F35=0,0,(SUMIF(H20:H28,"&gt;0"))/F35)</f>
        <v>0</v>
      </c>
    </row>
    <row r="46" spans="2:10" ht="20.100000000000001" customHeight="1" x14ac:dyDescent="0.15">
      <c r="E46" s="121"/>
      <c r="F46" s="121"/>
      <c r="G46" s="121"/>
    </row>
  </sheetData>
  <sheetProtection algorithmName="SHA-512" hashValue="eDYgKc89gmWUyiznz3mgIhFjiFSbCKDVlUPGZKOQ6jfg69tL0gD38CtjKjyIHA7ABRF13etzwxo/iujpFmAU0g==" saltValue="XtbLbJkWsIEPKaG76Y+v8Q==" spinCount="100000" sheet="1" formatCells="0"/>
  <protectedRanges>
    <protectedRange sqref="G41 G43" name="範囲3"/>
    <protectedRange sqref="E17:I17 G42 E13:I15 I20:I37" name="範囲1"/>
    <protectedRange sqref="E16:I16" name="範囲1_1"/>
  </protectedRanges>
  <mergeCells count="42">
    <mergeCell ref="C23:E23"/>
    <mergeCell ref="D33:E33"/>
    <mergeCell ref="D31:E31"/>
    <mergeCell ref="C35:E35"/>
    <mergeCell ref="C36:E36"/>
    <mergeCell ref="D24:E24"/>
    <mergeCell ref="C28:E28"/>
    <mergeCell ref="D29:E29"/>
    <mergeCell ref="C12:I12"/>
    <mergeCell ref="E15:I15"/>
    <mergeCell ref="D19:E19"/>
    <mergeCell ref="C20:E20"/>
    <mergeCell ref="C16:D16"/>
    <mergeCell ref="C13:D13"/>
    <mergeCell ref="E13:I13"/>
    <mergeCell ref="E16:I16"/>
    <mergeCell ref="C15:D15"/>
    <mergeCell ref="C17:D17"/>
    <mergeCell ref="E17:I17"/>
    <mergeCell ref="C18:E18"/>
    <mergeCell ref="E45:F45"/>
    <mergeCell ref="F40:H40"/>
    <mergeCell ref="G18:G19"/>
    <mergeCell ref="I18:I19"/>
    <mergeCell ref="E41:F41"/>
    <mergeCell ref="E42:F42"/>
    <mergeCell ref="E43:F43"/>
    <mergeCell ref="D32:E32"/>
    <mergeCell ref="C26:E26"/>
    <mergeCell ref="D25:E25"/>
    <mergeCell ref="D30:E30"/>
    <mergeCell ref="D27:E27"/>
    <mergeCell ref="C39:E39"/>
    <mergeCell ref="C38:E38"/>
    <mergeCell ref="D34:E34"/>
    <mergeCell ref="C37:E37"/>
    <mergeCell ref="D21:E21"/>
    <mergeCell ref="D22:E22"/>
    <mergeCell ref="F18:F19"/>
    <mergeCell ref="H18:H19"/>
    <mergeCell ref="C14:D14"/>
    <mergeCell ref="E14:I14"/>
  </mergeCells>
  <phoneticPr fontId="5"/>
  <conditionalFormatting sqref="G45">
    <cfRule type="expression" dxfId="0" priority="1">
      <formula>G45 &gt; 0.5</formula>
    </cfRule>
  </conditionalFormatting>
  <dataValidations count="4">
    <dataValidation type="list" allowBlank="1" showInputMessage="1" showErrorMessage="1" sqref="G41" xr:uid="{00000000-0002-0000-0000-000000000000}">
      <formula1>"8%,10％"</formula1>
    </dataValidation>
    <dataValidation type="list" allowBlank="1" showInputMessage="1" showErrorMessage="1" sqref="G43" xr:uid="{00000000-0002-0000-0000-000001000000}">
      <formula1>"30%,10%"</formula1>
    </dataValidation>
    <dataValidation type="whole" operator="greaterThanOrEqual" allowBlank="1" showInputMessage="1" showErrorMessage="1" error="0以上の整数を入力してください" sqref="F20 F23 F26 F28 F36 F38" xr:uid="{00000000-0002-0000-0000-000002000000}">
      <formula1>0</formula1>
    </dataValidation>
    <dataValidation type="decimal" operator="greaterThanOrEqual" allowBlank="1" showInputMessage="1" showErrorMessage="1" error="0%以上の値を入力してください" sqref="G42" xr:uid="{00000000-0002-0000-0000-000003000000}">
      <formula1>0</formula1>
    </dataValidation>
  </dataValidations>
  <pageMargins left="0.98425196850393704" right="0.39370078740157483" top="1.1811023622047245" bottom="0.98425196850393704" header="0.51181102362204722" footer="0.11811023622047245"/>
  <pageSetup paperSize="9" scale="84" fitToHeight="0" orientation="portrait" r:id="rId1"/>
  <headerFooter scaleWithDoc="0" alignWithMargins="0">
    <oddFooter>&amp;C&amp;P／&amp;N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U58"/>
  <sheetViews>
    <sheetView zoomScale="90" zoomScaleNormal="90" workbookViewId="0">
      <selection activeCell="E21" sqref="E21"/>
    </sheetView>
  </sheetViews>
  <sheetFormatPr defaultColWidth="10.625" defaultRowHeight="20.100000000000001" customHeight="1" x14ac:dyDescent="0.15"/>
  <cols>
    <col min="1" max="1" width="9" style="1" customWidth="1"/>
    <col min="2" max="2" width="4.5" style="1" customWidth="1"/>
    <col min="3" max="3" width="11.625" style="1" customWidth="1"/>
    <col min="4" max="4" width="7" style="1" customWidth="1"/>
    <col min="5" max="5" width="50.625" style="1" customWidth="1"/>
    <col min="6" max="6" width="8.625" style="1" customWidth="1"/>
    <col min="7" max="7" width="28" style="1" customWidth="1"/>
    <col min="8" max="8" width="15.625" style="1" customWidth="1"/>
    <col min="9" max="9" width="5.625" style="1" customWidth="1"/>
    <col min="10" max="16384" width="10.625" style="1"/>
  </cols>
  <sheetData>
    <row r="1" spans="1:10" ht="20.100000000000001" customHeight="1" x14ac:dyDescent="0.15">
      <c r="A1" s="9"/>
      <c r="C1" s="9" t="str">
        <f>連名契約【税抜用】必要積算経費一覧表_当該年度!C1</f>
        <v>（高度）様式1-1-1a（2026-1）年度別実施計画書別紙１（税抜用）</v>
      </c>
      <c r="H1" s="74"/>
      <c r="J1" s="74"/>
    </row>
    <row r="2" spans="1:10" ht="20.100000000000001" customHeight="1" x14ac:dyDescent="0.15">
      <c r="A2" s="9"/>
      <c r="C2" s="139" t="s">
        <v>2</v>
      </c>
    </row>
    <row r="3" spans="1:10" ht="12" x14ac:dyDescent="0.15">
      <c r="C3" s="141" t="s">
        <v>122</v>
      </c>
    </row>
    <row r="4" spans="1:10" ht="12" x14ac:dyDescent="0.15">
      <c r="C4" s="139" t="s">
        <v>118</v>
      </c>
      <c r="H4" s="54"/>
    </row>
    <row r="5" spans="1:10" ht="12" x14ac:dyDescent="0.15">
      <c r="C5" s="139" t="s">
        <v>119</v>
      </c>
      <c r="H5" s="68"/>
    </row>
    <row r="6" spans="1:10" ht="12" x14ac:dyDescent="0.15">
      <c r="C6" s="139" t="s">
        <v>120</v>
      </c>
      <c r="H6" s="68"/>
    </row>
    <row r="7" spans="1:10" ht="12" x14ac:dyDescent="0.15">
      <c r="C7" s="139" t="s">
        <v>123</v>
      </c>
      <c r="H7" s="67"/>
    </row>
    <row r="8" spans="1:10" ht="12" customHeight="1" x14ac:dyDescent="0.15">
      <c r="C8" s="70"/>
      <c r="H8" s="55"/>
    </row>
    <row r="9" spans="1:10" ht="19.5" customHeight="1" x14ac:dyDescent="0.15">
      <c r="C9" s="2"/>
      <c r="H9" s="69"/>
    </row>
    <row r="10" spans="1:10" ht="20.100000000000001" customHeight="1" x14ac:dyDescent="0.15">
      <c r="C10" s="2"/>
    </row>
    <row r="11" spans="1:10" ht="20.100000000000001" customHeight="1" x14ac:dyDescent="0.15">
      <c r="C11" s="204" t="s">
        <v>113</v>
      </c>
      <c r="D11" s="205"/>
      <c r="E11" s="205"/>
      <c r="F11" s="205"/>
      <c r="G11" s="205"/>
      <c r="H11" s="205"/>
    </row>
    <row r="12" spans="1:10" ht="20.100000000000001" customHeight="1" x14ac:dyDescent="0.15">
      <c r="C12" s="43"/>
      <c r="D12" s="44"/>
      <c r="E12" s="44"/>
      <c r="F12" s="44"/>
      <c r="G12" s="44"/>
      <c r="H12" s="44"/>
    </row>
    <row r="13" spans="1:10" ht="20.100000000000001" customHeight="1" x14ac:dyDescent="0.15">
      <c r="C13" s="150" t="s">
        <v>14</v>
      </c>
      <c r="D13" s="151"/>
      <c r="E13" s="206" t="str">
        <f>連名契約【税抜用】必要積算経費一覧表_当該年度!E14</f>
        <v>xxxxxyy</v>
      </c>
      <c r="F13" s="206"/>
      <c r="G13" s="206"/>
      <c r="H13" s="206"/>
    </row>
    <row r="14" spans="1:10" ht="20.100000000000001" customHeight="1" x14ac:dyDescent="0.15">
      <c r="C14" s="184" t="s">
        <v>106</v>
      </c>
      <c r="D14" s="184"/>
      <c r="E14" s="210" t="str">
        <f>連名契約【税抜用】必要積算経費一覧表_当該年度!E15</f>
        <v>○○○○○○○○</v>
      </c>
      <c r="F14" s="210"/>
      <c r="G14" s="210"/>
      <c r="H14" s="210"/>
    </row>
    <row r="15" spans="1:10" ht="20.100000000000001" customHeight="1" x14ac:dyDescent="0.15">
      <c r="C15" s="182" t="s">
        <v>105</v>
      </c>
      <c r="D15" s="183"/>
      <c r="E15" s="207" t="str">
        <f>IF(連名契約【税抜用】必要積算経費一覧表_当該年度!E16="","",連名契約【税抜用】必要積算経費一覧表_当該年度!E16)</f>
        <v>△△△△△△△△</v>
      </c>
      <c r="F15" s="207"/>
      <c r="G15" s="207"/>
      <c r="H15" s="207"/>
    </row>
    <row r="16" spans="1:10" ht="20.100000000000001" customHeight="1" thickBot="1" x14ac:dyDescent="0.2">
      <c r="C16" s="187" t="str">
        <f>連名契約【税抜用】必要積算経費一覧表_当該年度!C17</f>
        <v>法人名：</v>
      </c>
      <c r="D16" s="187"/>
      <c r="E16" s="211" t="str">
        <f>IF(連名契約【税抜用】必要積算経費一覧表_当該年度!E17="","",連名契約【税抜用】必要積算経費一覧表_当該年度!E17)</f>
        <v>××××株式会社</v>
      </c>
      <c r="F16" s="212"/>
      <c r="G16" s="212"/>
      <c r="H16" s="212"/>
    </row>
    <row r="17" spans="3:21" ht="20.100000000000001" customHeight="1" x14ac:dyDescent="0.15">
      <c r="C17" s="202" t="s">
        <v>88</v>
      </c>
      <c r="D17" s="203"/>
      <c r="E17" s="203"/>
      <c r="F17" s="203"/>
      <c r="G17" s="203"/>
      <c r="H17" s="208" t="s">
        <v>89</v>
      </c>
    </row>
    <row r="18" spans="3:21" ht="20.100000000000001" customHeight="1" thickBot="1" x14ac:dyDescent="0.2">
      <c r="C18" s="100" t="s">
        <v>0</v>
      </c>
      <c r="D18" s="101" t="s">
        <v>1</v>
      </c>
      <c r="E18" s="102" t="s">
        <v>3</v>
      </c>
      <c r="F18" s="104" t="s">
        <v>96</v>
      </c>
      <c r="G18" s="103" t="s">
        <v>97</v>
      </c>
      <c r="H18" s="209"/>
      <c r="J18" s="122"/>
      <c r="K18" s="122"/>
      <c r="L18" s="122"/>
      <c r="M18" s="122"/>
      <c r="N18" s="122"/>
      <c r="O18" s="122"/>
      <c r="P18" s="122"/>
      <c r="Q18" s="122"/>
      <c r="R18" s="122"/>
      <c r="S18" s="122"/>
      <c r="T18" s="122"/>
      <c r="U18" s="122"/>
    </row>
    <row r="19" spans="3:21" ht="20.100000000000001" customHeight="1" x14ac:dyDescent="0.15">
      <c r="C19" s="199" t="str">
        <f>連名契約【税抜用】必要積算経費一覧表_当該年度!C20</f>
        <v>Ⅰ　物品費</v>
      </c>
      <c r="D19" s="200"/>
      <c r="E19" s="200"/>
      <c r="F19" s="200"/>
      <c r="G19" s="201"/>
      <c r="H19" s="4">
        <f>H20+H36</f>
        <v>0</v>
      </c>
      <c r="J19" s="122"/>
      <c r="K19" s="122"/>
      <c r="L19" s="122"/>
      <c r="M19" s="122"/>
      <c r="N19" s="122"/>
      <c r="O19" s="122"/>
      <c r="P19" s="122"/>
      <c r="Q19" s="122"/>
      <c r="R19" s="122"/>
      <c r="S19" s="122"/>
      <c r="T19" s="122"/>
      <c r="U19" s="122"/>
    </row>
    <row r="20" spans="3:21" ht="20.100000000000001" customHeight="1" x14ac:dyDescent="0.15">
      <c r="C20" s="66"/>
      <c r="D20" s="196" t="str">
        <f>連名契約【税抜用】必要積算経費一覧表_当該年度!D21</f>
        <v>１　設備備品費</v>
      </c>
      <c r="E20" s="197"/>
      <c r="F20" s="197"/>
      <c r="G20" s="198"/>
      <c r="H20" s="21">
        <f>SUM(H21:H35)</f>
        <v>0</v>
      </c>
      <c r="J20" s="122"/>
      <c r="K20" s="122"/>
      <c r="L20" s="122"/>
      <c r="M20" s="122"/>
      <c r="N20" s="122"/>
      <c r="O20" s="122"/>
      <c r="P20" s="122"/>
      <c r="Q20" s="122"/>
      <c r="R20" s="122"/>
      <c r="S20" s="122"/>
      <c r="T20" s="122"/>
      <c r="U20" s="122"/>
    </row>
    <row r="21" spans="3:21" ht="20.100000000000001" customHeight="1" x14ac:dyDescent="0.15">
      <c r="C21" s="3"/>
      <c r="D21" s="31" t="s">
        <v>4</v>
      </c>
      <c r="E21" s="56"/>
      <c r="F21" s="133"/>
      <c r="G21" s="57"/>
      <c r="H21" s="32"/>
      <c r="J21" s="122"/>
      <c r="K21" s="122"/>
      <c r="L21" s="122"/>
      <c r="M21" s="122"/>
      <c r="N21" s="122"/>
      <c r="O21" s="122"/>
      <c r="P21" s="122"/>
      <c r="Q21" s="122"/>
      <c r="R21" s="122"/>
      <c r="S21" s="122"/>
      <c r="T21" s="122"/>
      <c r="U21" s="122"/>
    </row>
    <row r="22" spans="3:21" ht="20.100000000000001" customHeight="1" x14ac:dyDescent="0.15">
      <c r="C22" s="3"/>
      <c r="D22" s="33" t="s">
        <v>5</v>
      </c>
      <c r="E22" s="58"/>
      <c r="F22" s="58"/>
      <c r="G22" s="59"/>
      <c r="H22" s="34"/>
      <c r="J22" s="122"/>
      <c r="K22" s="122"/>
      <c r="L22" s="122"/>
      <c r="M22" s="122"/>
      <c r="N22" s="122"/>
      <c r="O22" s="122"/>
      <c r="P22" s="122"/>
      <c r="Q22" s="122"/>
      <c r="R22" s="122"/>
      <c r="S22" s="122"/>
      <c r="T22" s="122"/>
      <c r="U22" s="122"/>
    </row>
    <row r="23" spans="3:21" ht="20.100000000000001" customHeight="1" x14ac:dyDescent="0.15">
      <c r="C23" s="3"/>
      <c r="D23" s="33" t="s">
        <v>6</v>
      </c>
      <c r="E23" s="58"/>
      <c r="F23" s="58"/>
      <c r="G23" s="59"/>
      <c r="H23" s="34"/>
      <c r="J23" s="122"/>
      <c r="K23" s="122"/>
      <c r="L23" s="122"/>
      <c r="M23" s="122"/>
      <c r="N23" s="122"/>
      <c r="O23" s="122"/>
      <c r="P23" s="122"/>
      <c r="Q23" s="122"/>
      <c r="R23" s="122"/>
      <c r="S23" s="122"/>
      <c r="T23" s="122"/>
      <c r="U23" s="122"/>
    </row>
    <row r="24" spans="3:21" ht="20.100000000000001" customHeight="1" x14ac:dyDescent="0.15">
      <c r="C24" s="3"/>
      <c r="D24" s="33" t="s">
        <v>7</v>
      </c>
      <c r="E24" s="58"/>
      <c r="F24" s="58"/>
      <c r="G24" s="59"/>
      <c r="H24" s="34"/>
      <c r="J24" s="122"/>
      <c r="K24" s="122"/>
      <c r="L24" s="122"/>
      <c r="M24" s="122"/>
      <c r="N24" s="122"/>
      <c r="O24" s="122"/>
      <c r="P24" s="122"/>
      <c r="Q24" s="122"/>
      <c r="R24" s="122"/>
      <c r="S24" s="122"/>
      <c r="T24" s="122"/>
      <c r="U24" s="122"/>
    </row>
    <row r="25" spans="3:21" ht="20.100000000000001" customHeight="1" x14ac:dyDescent="0.15">
      <c r="C25" s="3"/>
      <c r="D25" s="33" t="s">
        <v>8</v>
      </c>
      <c r="E25" s="58"/>
      <c r="F25" s="58"/>
      <c r="G25" s="59"/>
      <c r="H25" s="34"/>
      <c r="J25" s="122"/>
      <c r="K25" s="122"/>
      <c r="L25" s="122"/>
      <c r="M25" s="122"/>
      <c r="N25" s="122"/>
      <c r="O25" s="122"/>
      <c r="P25" s="122"/>
      <c r="Q25" s="122"/>
      <c r="R25" s="122"/>
      <c r="S25" s="122"/>
      <c r="T25" s="122"/>
      <c r="U25" s="122"/>
    </row>
    <row r="26" spans="3:21" ht="20.100000000000001" customHeight="1" x14ac:dyDescent="0.15">
      <c r="C26" s="3"/>
      <c r="D26" s="33" t="s">
        <v>78</v>
      </c>
      <c r="E26" s="58"/>
      <c r="F26" s="58"/>
      <c r="G26" s="59"/>
      <c r="H26" s="34"/>
      <c r="J26" s="122"/>
      <c r="K26" s="122"/>
      <c r="L26" s="122"/>
      <c r="M26" s="122"/>
      <c r="N26" s="122"/>
      <c r="O26" s="122"/>
      <c r="P26" s="122"/>
      <c r="Q26" s="122"/>
      <c r="R26" s="122"/>
      <c r="S26" s="122"/>
      <c r="T26" s="122"/>
      <c r="U26" s="122"/>
    </row>
    <row r="27" spans="3:21" ht="20.100000000000001" customHeight="1" x14ac:dyDescent="0.15">
      <c r="C27" s="3"/>
      <c r="D27" s="33" t="s">
        <v>79</v>
      </c>
      <c r="E27" s="58"/>
      <c r="F27" s="58"/>
      <c r="G27" s="59"/>
      <c r="H27" s="34"/>
      <c r="J27" s="122"/>
      <c r="K27" s="122"/>
      <c r="L27" s="122"/>
      <c r="M27" s="122"/>
      <c r="N27" s="122"/>
      <c r="O27" s="122"/>
      <c r="P27" s="122"/>
      <c r="Q27" s="122"/>
      <c r="R27" s="122"/>
      <c r="S27" s="122"/>
      <c r="T27" s="122"/>
      <c r="U27" s="122"/>
    </row>
    <row r="28" spans="3:21" ht="20.100000000000001" customHeight="1" x14ac:dyDescent="0.15">
      <c r="C28" s="3"/>
      <c r="D28" s="33" t="s">
        <v>11</v>
      </c>
      <c r="E28" s="58"/>
      <c r="F28" s="58"/>
      <c r="G28" s="59"/>
      <c r="H28" s="34"/>
      <c r="J28" s="122"/>
      <c r="K28" s="122"/>
      <c r="L28" s="122"/>
      <c r="M28" s="122"/>
      <c r="N28" s="122"/>
      <c r="O28" s="122"/>
      <c r="P28" s="122"/>
      <c r="Q28" s="122"/>
      <c r="R28" s="122"/>
      <c r="S28" s="122"/>
      <c r="T28" s="122"/>
      <c r="U28" s="122"/>
    </row>
    <row r="29" spans="3:21" ht="20.100000000000001" customHeight="1" x14ac:dyDescent="0.15">
      <c r="C29" s="3"/>
      <c r="D29" s="33" t="s">
        <v>12</v>
      </c>
      <c r="E29" s="58"/>
      <c r="F29" s="58"/>
      <c r="G29" s="59"/>
      <c r="H29" s="34"/>
      <c r="J29" s="122"/>
      <c r="K29" s="122"/>
      <c r="L29" s="122"/>
      <c r="M29" s="122"/>
      <c r="N29" s="122"/>
      <c r="O29" s="122"/>
      <c r="P29" s="122"/>
      <c r="Q29" s="122"/>
      <c r="R29" s="122"/>
      <c r="S29" s="122"/>
      <c r="T29" s="122"/>
      <c r="U29" s="122"/>
    </row>
    <row r="30" spans="3:21" ht="20.100000000000001" customHeight="1" x14ac:dyDescent="0.15">
      <c r="C30" s="3"/>
      <c r="D30" s="33" t="s">
        <v>13</v>
      </c>
      <c r="E30" s="58"/>
      <c r="F30" s="58"/>
      <c r="G30" s="59"/>
      <c r="H30" s="34"/>
      <c r="J30" s="122"/>
      <c r="K30" s="122"/>
      <c r="L30" s="122"/>
      <c r="M30" s="122"/>
      <c r="N30" s="122"/>
      <c r="O30" s="122"/>
      <c r="P30" s="122"/>
      <c r="Q30" s="122"/>
      <c r="R30" s="122"/>
      <c r="S30" s="122"/>
      <c r="T30" s="122"/>
      <c r="U30" s="122"/>
    </row>
    <row r="31" spans="3:21" ht="20.100000000000001" customHeight="1" x14ac:dyDescent="0.15">
      <c r="C31" s="3"/>
      <c r="D31" s="33" t="s">
        <v>15</v>
      </c>
      <c r="E31" s="58"/>
      <c r="F31" s="58"/>
      <c r="G31" s="59"/>
      <c r="H31" s="34"/>
      <c r="J31" s="122"/>
      <c r="K31" s="122"/>
      <c r="L31" s="122"/>
      <c r="M31" s="122"/>
      <c r="N31" s="122"/>
      <c r="O31" s="122"/>
      <c r="P31" s="122"/>
      <c r="Q31" s="122"/>
      <c r="R31" s="122"/>
      <c r="S31" s="122"/>
      <c r="T31" s="122"/>
      <c r="U31" s="122"/>
    </row>
    <row r="32" spans="3:21" ht="20.100000000000001" customHeight="1" x14ac:dyDescent="0.15">
      <c r="C32" s="3"/>
      <c r="D32" s="33" t="s">
        <v>16</v>
      </c>
      <c r="E32" s="58"/>
      <c r="F32" s="58"/>
      <c r="G32" s="59"/>
      <c r="H32" s="34"/>
      <c r="J32" s="122"/>
      <c r="K32" s="122"/>
      <c r="L32" s="122"/>
      <c r="M32" s="122"/>
      <c r="N32" s="122"/>
      <c r="O32" s="122"/>
      <c r="P32" s="122"/>
      <c r="Q32" s="122"/>
      <c r="R32" s="122"/>
      <c r="S32" s="122"/>
      <c r="T32" s="122"/>
      <c r="U32" s="122"/>
    </row>
    <row r="33" spans="3:21" ht="20.100000000000001" customHeight="1" x14ac:dyDescent="0.15">
      <c r="C33" s="3"/>
      <c r="D33" s="33" t="s">
        <v>17</v>
      </c>
      <c r="E33" s="58"/>
      <c r="F33" s="58"/>
      <c r="G33" s="59"/>
      <c r="H33" s="34"/>
      <c r="J33" s="122"/>
      <c r="K33" s="122"/>
      <c r="L33" s="122"/>
      <c r="M33" s="122"/>
      <c r="N33" s="122"/>
      <c r="O33" s="122"/>
      <c r="P33" s="122"/>
      <c r="Q33" s="122"/>
      <c r="R33" s="122"/>
      <c r="S33" s="122"/>
      <c r="T33" s="122"/>
      <c r="U33" s="122"/>
    </row>
    <row r="34" spans="3:21" ht="20.100000000000001" customHeight="1" x14ac:dyDescent="0.15">
      <c r="C34" s="3"/>
      <c r="D34" s="33" t="s">
        <v>18</v>
      </c>
      <c r="E34" s="58"/>
      <c r="F34" s="58"/>
      <c r="G34" s="59"/>
      <c r="H34" s="34"/>
      <c r="J34" s="122"/>
      <c r="K34" s="122"/>
      <c r="L34" s="122"/>
      <c r="M34" s="122"/>
      <c r="N34" s="122"/>
      <c r="O34" s="122"/>
      <c r="P34" s="122"/>
      <c r="Q34" s="122"/>
      <c r="R34" s="122"/>
      <c r="S34" s="122"/>
      <c r="T34" s="122"/>
      <c r="U34" s="122"/>
    </row>
    <row r="35" spans="3:21" ht="20.100000000000001" customHeight="1" x14ac:dyDescent="0.15">
      <c r="C35" s="5"/>
      <c r="D35" s="37" t="s">
        <v>72</v>
      </c>
      <c r="E35" s="60"/>
      <c r="F35" s="60"/>
      <c r="G35" s="61"/>
      <c r="H35" s="38"/>
      <c r="J35" s="122"/>
      <c r="K35" s="122"/>
      <c r="L35" s="122"/>
      <c r="M35" s="122"/>
      <c r="N35" s="122"/>
      <c r="O35" s="122"/>
      <c r="P35" s="122"/>
      <c r="Q35" s="122"/>
      <c r="R35" s="122"/>
      <c r="S35" s="122"/>
      <c r="T35" s="122"/>
      <c r="U35" s="122"/>
    </row>
    <row r="36" spans="3:21" ht="20.100000000000001" customHeight="1" x14ac:dyDescent="0.15">
      <c r="C36" s="3"/>
      <c r="D36" s="196" t="str">
        <f>連名契約【税抜用】必要積算経費一覧表_当該年度!D22</f>
        <v>２　消耗品費</v>
      </c>
      <c r="E36" s="197"/>
      <c r="F36" s="197"/>
      <c r="G36" s="198"/>
      <c r="H36" s="21">
        <f>SUM(H37:H56)</f>
        <v>0</v>
      </c>
      <c r="J36" s="122"/>
      <c r="K36" s="122"/>
      <c r="L36" s="122"/>
      <c r="M36" s="122"/>
      <c r="N36" s="122"/>
      <c r="O36" s="122"/>
      <c r="P36" s="122"/>
      <c r="Q36" s="122"/>
      <c r="R36" s="122"/>
      <c r="S36" s="122"/>
      <c r="T36" s="122"/>
      <c r="U36" s="122"/>
    </row>
    <row r="37" spans="3:21" ht="20.100000000000001" customHeight="1" x14ac:dyDescent="0.15">
      <c r="C37" s="3"/>
      <c r="D37" s="31" t="s">
        <v>4</v>
      </c>
      <c r="E37" s="56"/>
      <c r="F37" s="56"/>
      <c r="G37" s="62"/>
      <c r="H37" s="32"/>
      <c r="J37" s="122"/>
      <c r="K37" s="122"/>
      <c r="L37" s="122"/>
      <c r="M37" s="122"/>
      <c r="N37" s="122"/>
      <c r="O37" s="122"/>
      <c r="P37" s="122"/>
      <c r="Q37" s="122"/>
      <c r="R37" s="122"/>
      <c r="S37" s="122"/>
      <c r="T37" s="122"/>
      <c r="U37" s="122"/>
    </row>
    <row r="38" spans="3:21" ht="20.100000000000001" customHeight="1" x14ac:dyDescent="0.15">
      <c r="C38" s="3"/>
      <c r="D38" s="33" t="s">
        <v>5</v>
      </c>
      <c r="E38" s="58"/>
      <c r="F38" s="58"/>
      <c r="G38" s="63"/>
      <c r="H38" s="34"/>
      <c r="J38" s="122"/>
      <c r="K38" s="122"/>
      <c r="L38" s="122"/>
      <c r="M38" s="122"/>
      <c r="N38" s="122"/>
      <c r="O38" s="122"/>
      <c r="P38" s="122"/>
      <c r="Q38" s="122"/>
      <c r="R38" s="122"/>
      <c r="S38" s="122"/>
      <c r="T38" s="122"/>
      <c r="U38" s="122"/>
    </row>
    <row r="39" spans="3:21" ht="20.100000000000001" customHeight="1" x14ac:dyDescent="0.15">
      <c r="C39" s="3"/>
      <c r="D39" s="33" t="s">
        <v>6</v>
      </c>
      <c r="E39" s="58"/>
      <c r="F39" s="58"/>
      <c r="G39" s="63"/>
      <c r="H39" s="34"/>
      <c r="J39" s="122"/>
      <c r="K39" s="122"/>
      <c r="L39" s="122"/>
      <c r="M39" s="122"/>
      <c r="N39" s="122"/>
      <c r="O39" s="122"/>
      <c r="P39" s="122"/>
      <c r="Q39" s="122"/>
      <c r="R39" s="122"/>
      <c r="S39" s="122"/>
      <c r="T39" s="122"/>
      <c r="U39" s="122"/>
    </row>
    <row r="40" spans="3:21" ht="20.100000000000001" customHeight="1" x14ac:dyDescent="0.15">
      <c r="C40" s="3"/>
      <c r="D40" s="33" t="s">
        <v>7</v>
      </c>
      <c r="E40" s="58"/>
      <c r="F40" s="58"/>
      <c r="G40" s="63"/>
      <c r="H40" s="34"/>
      <c r="J40" s="122"/>
      <c r="K40" s="122"/>
      <c r="L40" s="122"/>
      <c r="M40" s="122"/>
      <c r="N40" s="122"/>
      <c r="O40" s="122"/>
      <c r="P40" s="122"/>
      <c r="Q40" s="122"/>
      <c r="R40" s="122"/>
      <c r="S40" s="122"/>
      <c r="T40" s="122"/>
      <c r="U40" s="122"/>
    </row>
    <row r="41" spans="3:21" ht="20.100000000000001" customHeight="1" x14ac:dyDescent="0.15">
      <c r="C41" s="3"/>
      <c r="D41" s="33" t="s">
        <v>8</v>
      </c>
      <c r="E41" s="58"/>
      <c r="F41" s="58"/>
      <c r="G41" s="63"/>
      <c r="H41" s="34"/>
      <c r="J41" s="122"/>
      <c r="K41" s="122"/>
      <c r="L41" s="122"/>
      <c r="M41" s="122"/>
      <c r="N41" s="122"/>
      <c r="O41" s="122"/>
      <c r="P41" s="122"/>
      <c r="Q41" s="122"/>
      <c r="R41" s="122"/>
      <c r="S41" s="122"/>
      <c r="T41" s="122"/>
      <c r="U41" s="122"/>
    </row>
    <row r="42" spans="3:21" ht="20.100000000000001" customHeight="1" x14ac:dyDescent="0.15">
      <c r="C42" s="3"/>
      <c r="D42" s="33" t="s">
        <v>9</v>
      </c>
      <c r="E42" s="58"/>
      <c r="F42" s="58"/>
      <c r="G42" s="63"/>
      <c r="H42" s="34"/>
      <c r="J42" s="122"/>
      <c r="K42" s="122"/>
      <c r="L42" s="122"/>
      <c r="M42" s="122"/>
      <c r="N42" s="122"/>
      <c r="O42" s="122"/>
      <c r="P42" s="122"/>
      <c r="Q42" s="122"/>
      <c r="R42" s="122"/>
      <c r="S42" s="122"/>
      <c r="T42" s="122"/>
      <c r="U42" s="122"/>
    </row>
    <row r="43" spans="3:21" ht="20.100000000000001" customHeight="1" x14ac:dyDescent="0.15">
      <c r="C43" s="3"/>
      <c r="D43" s="33" t="s">
        <v>10</v>
      </c>
      <c r="E43" s="58"/>
      <c r="F43" s="58"/>
      <c r="G43" s="63"/>
      <c r="H43" s="34"/>
      <c r="J43" s="122"/>
      <c r="K43" s="122"/>
      <c r="L43" s="122"/>
      <c r="M43" s="122"/>
      <c r="N43" s="122"/>
      <c r="O43" s="122"/>
      <c r="P43" s="122"/>
      <c r="Q43" s="122"/>
      <c r="R43" s="122"/>
      <c r="S43" s="122"/>
      <c r="T43" s="122"/>
      <c r="U43" s="122"/>
    </row>
    <row r="44" spans="3:21" ht="20.100000000000001" customHeight="1" x14ac:dyDescent="0.15">
      <c r="C44" s="3"/>
      <c r="D44" s="33" t="s">
        <v>80</v>
      </c>
      <c r="E44" s="58"/>
      <c r="F44" s="58"/>
      <c r="G44" s="63"/>
      <c r="H44" s="34"/>
      <c r="J44" s="122"/>
      <c r="K44" s="122"/>
      <c r="L44" s="122"/>
      <c r="M44" s="122"/>
      <c r="N44" s="122"/>
      <c r="O44" s="122"/>
      <c r="P44" s="122"/>
      <c r="Q44" s="122"/>
      <c r="R44" s="122"/>
      <c r="S44" s="122"/>
      <c r="T44" s="122"/>
      <c r="U44" s="122"/>
    </row>
    <row r="45" spans="3:21" ht="20.100000000000001" customHeight="1" x14ac:dyDescent="0.15">
      <c r="C45" s="3"/>
      <c r="D45" s="33" t="s">
        <v>81</v>
      </c>
      <c r="E45" s="58"/>
      <c r="F45" s="58"/>
      <c r="G45" s="63"/>
      <c r="H45" s="34"/>
      <c r="J45" s="122"/>
      <c r="K45" s="122"/>
      <c r="L45" s="122"/>
      <c r="M45" s="122"/>
      <c r="N45" s="122"/>
      <c r="O45" s="122"/>
      <c r="P45" s="122"/>
      <c r="Q45" s="122"/>
      <c r="R45" s="122"/>
      <c r="S45" s="122"/>
      <c r="T45" s="122"/>
      <c r="U45" s="122"/>
    </row>
    <row r="46" spans="3:21" ht="20.100000000000001" customHeight="1" x14ac:dyDescent="0.15">
      <c r="C46" s="3"/>
      <c r="D46" s="33" t="s">
        <v>13</v>
      </c>
      <c r="E46" s="58"/>
      <c r="F46" s="58"/>
      <c r="G46" s="63"/>
      <c r="H46" s="34"/>
      <c r="J46" s="122"/>
      <c r="K46" s="122"/>
      <c r="L46" s="122"/>
      <c r="M46" s="122"/>
      <c r="N46" s="122"/>
      <c r="O46" s="122"/>
      <c r="P46" s="122"/>
      <c r="Q46" s="122"/>
      <c r="R46" s="122"/>
      <c r="S46" s="122"/>
      <c r="T46" s="122"/>
      <c r="U46" s="122"/>
    </row>
    <row r="47" spans="3:21" ht="20.100000000000001" customHeight="1" x14ac:dyDescent="0.15">
      <c r="C47" s="3"/>
      <c r="D47" s="33" t="s">
        <v>15</v>
      </c>
      <c r="E47" s="58"/>
      <c r="F47" s="58"/>
      <c r="G47" s="63"/>
      <c r="H47" s="34"/>
      <c r="J47" s="122"/>
      <c r="K47" s="122"/>
      <c r="L47" s="122"/>
      <c r="M47" s="122"/>
      <c r="N47" s="122"/>
      <c r="O47" s="122"/>
      <c r="P47" s="122"/>
      <c r="Q47" s="122"/>
      <c r="R47" s="122"/>
      <c r="S47" s="122"/>
      <c r="T47" s="122"/>
      <c r="U47" s="122"/>
    </row>
    <row r="48" spans="3:21" ht="20.100000000000001" customHeight="1" x14ac:dyDescent="0.15">
      <c r="C48" s="3"/>
      <c r="D48" s="33" t="s">
        <v>16</v>
      </c>
      <c r="E48" s="58"/>
      <c r="F48" s="58"/>
      <c r="G48" s="63"/>
      <c r="H48" s="34"/>
      <c r="J48" s="122"/>
      <c r="K48" s="122"/>
      <c r="L48" s="122"/>
      <c r="M48" s="122"/>
      <c r="N48" s="122"/>
      <c r="O48" s="122"/>
      <c r="P48" s="122"/>
      <c r="Q48" s="122"/>
      <c r="R48" s="122"/>
      <c r="S48" s="122"/>
      <c r="T48" s="122"/>
      <c r="U48" s="122"/>
    </row>
    <row r="49" spans="3:21" ht="20.100000000000001" customHeight="1" x14ac:dyDescent="0.15">
      <c r="C49" s="3"/>
      <c r="D49" s="33" t="s">
        <v>17</v>
      </c>
      <c r="E49" s="58"/>
      <c r="F49" s="58"/>
      <c r="G49" s="63"/>
      <c r="H49" s="34"/>
      <c r="J49" s="122"/>
      <c r="K49" s="122"/>
      <c r="L49" s="122"/>
      <c r="M49" s="122"/>
      <c r="N49" s="122"/>
      <c r="O49" s="122"/>
      <c r="P49" s="122"/>
      <c r="Q49" s="122"/>
      <c r="R49" s="122"/>
      <c r="S49" s="122"/>
      <c r="T49" s="122"/>
      <c r="U49" s="122"/>
    </row>
    <row r="50" spans="3:21" ht="20.100000000000001" customHeight="1" x14ac:dyDescent="0.15">
      <c r="C50" s="3"/>
      <c r="D50" s="33" t="s">
        <v>18</v>
      </c>
      <c r="E50" s="58"/>
      <c r="F50" s="58"/>
      <c r="G50" s="63"/>
      <c r="H50" s="34"/>
      <c r="J50" s="122"/>
      <c r="K50" s="122"/>
      <c r="L50" s="122"/>
      <c r="M50" s="122"/>
      <c r="N50" s="122"/>
      <c r="O50" s="122"/>
      <c r="P50" s="122"/>
      <c r="Q50" s="122"/>
      <c r="R50" s="122"/>
      <c r="S50" s="122"/>
      <c r="T50" s="122"/>
      <c r="U50" s="122"/>
    </row>
    <row r="51" spans="3:21" ht="20.100000000000001" customHeight="1" x14ac:dyDescent="0.15">
      <c r="C51" s="3"/>
      <c r="D51" s="33" t="s">
        <v>19</v>
      </c>
      <c r="E51" s="58"/>
      <c r="F51" s="58"/>
      <c r="G51" s="63"/>
      <c r="H51" s="34"/>
      <c r="J51" s="122"/>
      <c r="K51" s="122"/>
      <c r="L51" s="122"/>
      <c r="M51" s="122"/>
      <c r="N51" s="122"/>
      <c r="O51" s="122"/>
      <c r="P51" s="122"/>
      <c r="Q51" s="122"/>
      <c r="R51" s="122"/>
      <c r="S51" s="122"/>
      <c r="T51" s="122"/>
      <c r="U51" s="122"/>
    </row>
    <row r="52" spans="3:21" ht="20.100000000000001" customHeight="1" x14ac:dyDescent="0.15">
      <c r="C52" s="3"/>
      <c r="D52" s="33" t="s">
        <v>20</v>
      </c>
      <c r="E52" s="58"/>
      <c r="F52" s="58"/>
      <c r="G52" s="63"/>
      <c r="H52" s="34"/>
      <c r="J52" s="122"/>
      <c r="K52" s="122"/>
      <c r="L52" s="122"/>
      <c r="M52" s="122"/>
      <c r="N52" s="122"/>
      <c r="O52" s="122"/>
      <c r="P52" s="122"/>
      <c r="Q52" s="122"/>
      <c r="R52" s="122"/>
      <c r="S52" s="122"/>
      <c r="T52" s="122"/>
      <c r="U52" s="122"/>
    </row>
    <row r="53" spans="3:21" ht="20.100000000000001" customHeight="1" x14ac:dyDescent="0.15">
      <c r="C53" s="3"/>
      <c r="D53" s="33" t="s">
        <v>21</v>
      </c>
      <c r="E53" s="58"/>
      <c r="F53" s="58"/>
      <c r="G53" s="63"/>
      <c r="H53" s="34"/>
      <c r="J53" s="122"/>
      <c r="K53" s="122"/>
      <c r="L53" s="122"/>
      <c r="M53" s="122"/>
      <c r="N53" s="122"/>
      <c r="O53" s="122"/>
      <c r="P53" s="122"/>
      <c r="Q53" s="122"/>
      <c r="R53" s="122"/>
      <c r="S53" s="122"/>
      <c r="T53" s="122"/>
      <c r="U53" s="122"/>
    </row>
    <row r="54" spans="3:21" ht="20.100000000000001" customHeight="1" x14ac:dyDescent="0.15">
      <c r="C54" s="3"/>
      <c r="D54" s="33" t="s">
        <v>22</v>
      </c>
      <c r="E54" s="58"/>
      <c r="F54" s="58"/>
      <c r="G54" s="63"/>
      <c r="H54" s="34"/>
      <c r="J54" s="122"/>
      <c r="K54" s="122"/>
      <c r="L54" s="122"/>
      <c r="M54" s="122"/>
      <c r="N54" s="122"/>
      <c r="O54" s="122"/>
      <c r="P54" s="122"/>
      <c r="Q54" s="122"/>
      <c r="R54" s="122"/>
      <c r="S54" s="122"/>
      <c r="T54" s="122"/>
      <c r="U54" s="122"/>
    </row>
    <row r="55" spans="3:21" ht="20.100000000000001" customHeight="1" x14ac:dyDescent="0.15">
      <c r="C55" s="3"/>
      <c r="D55" s="33" t="s">
        <v>23</v>
      </c>
      <c r="E55" s="58"/>
      <c r="F55" s="58"/>
      <c r="G55" s="63"/>
      <c r="H55" s="34"/>
      <c r="J55" s="122"/>
      <c r="K55" s="122"/>
      <c r="L55" s="122"/>
      <c r="M55" s="122"/>
      <c r="N55" s="122"/>
      <c r="O55" s="122"/>
      <c r="P55" s="122"/>
      <c r="Q55" s="122"/>
      <c r="R55" s="122"/>
      <c r="S55" s="122"/>
      <c r="T55" s="122"/>
      <c r="U55" s="122"/>
    </row>
    <row r="56" spans="3:21" ht="20.100000000000001" customHeight="1" thickBot="1" x14ac:dyDescent="0.2">
      <c r="C56" s="6"/>
      <c r="D56" s="39" t="s">
        <v>24</v>
      </c>
      <c r="E56" s="64"/>
      <c r="F56" s="64"/>
      <c r="G56" s="65"/>
      <c r="H56" s="40"/>
      <c r="J56" s="122"/>
      <c r="K56" s="122"/>
      <c r="L56" s="122"/>
      <c r="M56" s="122"/>
      <c r="N56" s="122"/>
      <c r="O56" s="122"/>
      <c r="P56" s="122"/>
      <c r="Q56" s="122"/>
      <c r="R56" s="122"/>
      <c r="S56" s="122"/>
      <c r="T56" s="122"/>
      <c r="U56" s="122"/>
    </row>
    <row r="57" spans="3:21" ht="20.100000000000001" customHeight="1" x14ac:dyDescent="0.15">
      <c r="D57" s="7"/>
    </row>
    <row r="58" spans="3:21" ht="20.100000000000001" customHeight="1" x14ac:dyDescent="0.15">
      <c r="D58" s="7"/>
    </row>
  </sheetData>
  <sheetProtection algorithmName="SHA-512" hashValue="AlhlOKyxrcW2e1H5N7xrbsy9+S5pgQPLEPa0HxUaQSgqybSLwODNMR3RhYjBG6UpMC7SwINFZjSV3O7pU0JRzA==" saltValue="eYHCpQ8ceuiPVoP0GHAyKQ==" spinCount="100000" sheet="1" formatCells="0" formatRows="0" insertRows="0"/>
  <protectedRanges>
    <protectedRange sqref="D37:H56 D21:H35" name="範囲1"/>
  </protectedRanges>
  <mergeCells count="14">
    <mergeCell ref="D36:G36"/>
    <mergeCell ref="C16:D16"/>
    <mergeCell ref="C19:G19"/>
    <mergeCell ref="C17:G17"/>
    <mergeCell ref="C11:H11"/>
    <mergeCell ref="E13:H13"/>
    <mergeCell ref="C15:D15"/>
    <mergeCell ref="C13:D13"/>
    <mergeCell ref="E15:H15"/>
    <mergeCell ref="H17:H18"/>
    <mergeCell ref="C14:D14"/>
    <mergeCell ref="E14:H14"/>
    <mergeCell ref="E16:H16"/>
    <mergeCell ref="D20:G20"/>
  </mergeCells>
  <phoneticPr fontId="5"/>
  <dataValidations disablePrompts="1" count="1">
    <dataValidation type="whole" operator="greaterThanOrEqual" allowBlank="1" showInputMessage="1" showErrorMessage="1" error="0以上の整数を入力してください。" sqref="H37:H56 H21:H35" xr:uid="{00000000-0002-0000-0100-000000000000}">
      <formula1>0</formula1>
    </dataValidation>
  </dataValidations>
  <pageMargins left="0.98425196850393704" right="0.39370078740157483" top="0.98425196850393704" bottom="0.39370078740157483" header="0.51181102362204722" footer="0.11811023622047245"/>
  <pageSetup paperSize="9" scale="73" fitToHeight="0" orientation="portrait" r:id="rId1"/>
  <headerFooter alignWithMargins="0">
    <oddFooter>&amp;C&amp;P／&amp;N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U56"/>
  <sheetViews>
    <sheetView zoomScale="90" zoomScaleNormal="90" workbookViewId="0">
      <selection activeCell="E21" sqref="E21"/>
    </sheetView>
  </sheetViews>
  <sheetFormatPr defaultColWidth="10.625" defaultRowHeight="20.100000000000001" customHeight="1" x14ac:dyDescent="0.15"/>
  <cols>
    <col min="1" max="1" width="9" style="1" customWidth="1"/>
    <col min="2" max="2" width="4.5" style="1" customWidth="1"/>
    <col min="3" max="3" width="11.625" style="1" customWidth="1"/>
    <col min="4" max="4" width="7" style="1" customWidth="1"/>
    <col min="5" max="5" width="50.625" style="1" customWidth="1"/>
    <col min="6" max="6" width="8.625" style="1" customWidth="1"/>
    <col min="7" max="7" width="28" style="1" customWidth="1"/>
    <col min="8" max="8" width="15.625" style="1" customWidth="1"/>
    <col min="9" max="9" width="5.625" style="1" customWidth="1"/>
    <col min="10" max="16384" width="10.625" style="1"/>
  </cols>
  <sheetData>
    <row r="1" spans="1:10" ht="20.100000000000001" customHeight="1" x14ac:dyDescent="0.15">
      <c r="A1" s="9"/>
      <c r="C1" s="9" t="str">
        <f>連名契約【税抜用】必要積算経費一覧表_当該年度!C1</f>
        <v>（高度）様式1-1-1a（2026-1）年度別実施計画書別紙１（税抜用）</v>
      </c>
      <c r="H1" s="74"/>
      <c r="J1" s="74"/>
    </row>
    <row r="2" spans="1:10" ht="20.100000000000001" customHeight="1" x14ac:dyDescent="0.15">
      <c r="A2" s="9"/>
      <c r="C2" s="139" t="s">
        <v>2</v>
      </c>
    </row>
    <row r="3" spans="1:10" ht="12" x14ac:dyDescent="0.15">
      <c r="C3" s="141" t="s">
        <v>122</v>
      </c>
    </row>
    <row r="4" spans="1:10" ht="12" x14ac:dyDescent="0.15">
      <c r="C4" s="139" t="s">
        <v>118</v>
      </c>
    </row>
    <row r="5" spans="1:10" ht="12" x14ac:dyDescent="0.15">
      <c r="C5" s="139" t="s">
        <v>119</v>
      </c>
    </row>
    <row r="6" spans="1:10" ht="12" x14ac:dyDescent="0.15">
      <c r="C6" s="139" t="s">
        <v>120</v>
      </c>
    </row>
    <row r="7" spans="1:10" ht="12" x14ac:dyDescent="0.15">
      <c r="C7" s="139" t="s">
        <v>124</v>
      </c>
    </row>
    <row r="8" spans="1:10" ht="12" customHeight="1" x14ac:dyDescent="0.15">
      <c r="C8" s="70"/>
    </row>
    <row r="9" spans="1:10" ht="20.100000000000001" customHeight="1" x14ac:dyDescent="0.15">
      <c r="C9" s="2"/>
    </row>
    <row r="10" spans="1:10" ht="20.100000000000001" customHeight="1" x14ac:dyDescent="0.15">
      <c r="C10" s="2"/>
    </row>
    <row r="11" spans="1:10" ht="20.100000000000001" customHeight="1" x14ac:dyDescent="0.15">
      <c r="C11" s="204" t="s">
        <v>114</v>
      </c>
      <c r="D11" s="205"/>
      <c r="E11" s="205"/>
      <c r="F11" s="205"/>
      <c r="G11" s="205"/>
      <c r="H11" s="205"/>
    </row>
    <row r="12" spans="1:10" ht="20.100000000000001" customHeight="1" x14ac:dyDescent="0.15">
      <c r="C12" s="43"/>
      <c r="D12" s="44"/>
      <c r="E12" s="44"/>
      <c r="F12" s="44"/>
      <c r="G12" s="44"/>
      <c r="H12" s="44"/>
    </row>
    <row r="13" spans="1:10" ht="20.100000000000001" customHeight="1" x14ac:dyDescent="0.15">
      <c r="C13" s="150" t="s">
        <v>14</v>
      </c>
      <c r="D13" s="151"/>
      <c r="E13" s="214" t="str">
        <f>連名契約【税抜用】必要積算経費一覧表_当該年度!E14</f>
        <v>xxxxxyy</v>
      </c>
      <c r="F13" s="214"/>
      <c r="G13" s="214"/>
      <c r="H13" s="214"/>
    </row>
    <row r="14" spans="1:10" ht="20.100000000000001" customHeight="1" x14ac:dyDescent="0.15">
      <c r="C14" s="184" t="s">
        <v>106</v>
      </c>
      <c r="D14" s="184"/>
      <c r="E14" s="210" t="str">
        <f>連名契約【税抜用】必要積算経費一覧表_当該年度!E15</f>
        <v>○○○○○○○○</v>
      </c>
      <c r="F14" s="210"/>
      <c r="G14" s="210"/>
      <c r="H14" s="210"/>
    </row>
    <row r="15" spans="1:10" ht="20.100000000000001" customHeight="1" x14ac:dyDescent="0.15">
      <c r="C15" s="182" t="s">
        <v>105</v>
      </c>
      <c r="D15" s="183"/>
      <c r="E15" s="207" t="str">
        <f>明細Ⅰ【物品費】!E15</f>
        <v>△△△△△△△△</v>
      </c>
      <c r="F15" s="207"/>
      <c r="G15" s="207"/>
      <c r="H15" s="207"/>
    </row>
    <row r="16" spans="1:10" ht="20.100000000000001" customHeight="1" thickBot="1" x14ac:dyDescent="0.2">
      <c r="C16" s="187" t="str">
        <f>連名契約【税抜用】必要積算経費一覧表_当該年度!C17</f>
        <v>法人名：</v>
      </c>
      <c r="D16" s="187"/>
      <c r="E16" s="213" t="str">
        <f>明細Ⅰ【物品費】!E16</f>
        <v>××××株式会社</v>
      </c>
      <c r="F16" s="213"/>
      <c r="G16" s="213"/>
      <c r="H16" s="213"/>
    </row>
    <row r="17" spans="3:21" ht="20.100000000000001" customHeight="1" x14ac:dyDescent="0.15">
      <c r="C17" s="202" t="s">
        <v>88</v>
      </c>
      <c r="D17" s="203"/>
      <c r="E17" s="203"/>
      <c r="F17" s="203"/>
      <c r="G17" s="203"/>
      <c r="H17" s="208" t="s">
        <v>89</v>
      </c>
    </row>
    <row r="18" spans="3:21" ht="20.100000000000001" customHeight="1" thickBot="1" x14ac:dyDescent="0.2">
      <c r="C18" s="100" t="s">
        <v>0</v>
      </c>
      <c r="D18" s="101" t="s">
        <v>1</v>
      </c>
      <c r="E18" s="102" t="s">
        <v>3</v>
      </c>
      <c r="F18" s="104" t="s">
        <v>96</v>
      </c>
      <c r="G18" s="103" t="s">
        <v>97</v>
      </c>
      <c r="H18" s="209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</row>
    <row r="19" spans="3:21" ht="20.100000000000001" customHeight="1" x14ac:dyDescent="0.15">
      <c r="C19" s="199" t="str">
        <f>連名契約【税抜用】必要積算経費一覧表_当該年度!C23</f>
        <v>Ⅱ　人件費・謝金</v>
      </c>
      <c r="D19" s="200"/>
      <c r="E19" s="200"/>
      <c r="F19" s="200"/>
      <c r="G19" s="201"/>
      <c r="H19" s="4">
        <f>H20+H41</f>
        <v>0</v>
      </c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</row>
    <row r="20" spans="3:21" ht="20.100000000000001" customHeight="1" x14ac:dyDescent="0.15">
      <c r="C20" s="3"/>
      <c r="D20" s="196" t="str">
        <f>連名契約【税抜用】必要積算経費一覧表_当該年度!D24</f>
        <v>１　人件費</v>
      </c>
      <c r="E20" s="197"/>
      <c r="F20" s="197"/>
      <c r="G20" s="198"/>
      <c r="H20" s="21">
        <f>SUM(H21:H40)</f>
        <v>0</v>
      </c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</row>
    <row r="21" spans="3:21" ht="20.100000000000001" customHeight="1" x14ac:dyDescent="0.15">
      <c r="C21" s="3"/>
      <c r="D21" s="31" t="s">
        <v>4</v>
      </c>
      <c r="E21" s="79"/>
      <c r="F21" s="79"/>
      <c r="G21" s="80"/>
      <c r="H21" s="32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</row>
    <row r="22" spans="3:21" ht="20.100000000000001" customHeight="1" x14ac:dyDescent="0.15">
      <c r="C22" s="3"/>
      <c r="D22" s="31" t="s">
        <v>73</v>
      </c>
      <c r="E22" s="81"/>
      <c r="F22" s="81"/>
      <c r="G22" s="80"/>
      <c r="H22" s="32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</row>
    <row r="23" spans="3:21" ht="20.100000000000001" customHeight="1" x14ac:dyDescent="0.15">
      <c r="C23" s="3"/>
      <c r="D23" s="33" t="s">
        <v>6</v>
      </c>
      <c r="E23" s="82"/>
      <c r="F23" s="82"/>
      <c r="G23" s="59"/>
      <c r="H23" s="34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</row>
    <row r="24" spans="3:21" ht="20.100000000000001" customHeight="1" x14ac:dyDescent="0.15">
      <c r="C24" s="3"/>
      <c r="D24" s="33" t="s">
        <v>7</v>
      </c>
      <c r="E24" s="82"/>
      <c r="F24" s="82"/>
      <c r="G24" s="83"/>
      <c r="H24" s="34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</row>
    <row r="25" spans="3:21" ht="20.100000000000001" customHeight="1" x14ac:dyDescent="0.15">
      <c r="C25" s="3"/>
      <c r="D25" s="33" t="s">
        <v>8</v>
      </c>
      <c r="E25" s="82"/>
      <c r="F25" s="82"/>
      <c r="G25" s="83"/>
      <c r="H25" s="34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</row>
    <row r="26" spans="3:21" ht="20.100000000000001" customHeight="1" x14ac:dyDescent="0.15">
      <c r="C26" s="3"/>
      <c r="D26" s="33" t="s">
        <v>9</v>
      </c>
      <c r="E26" s="82"/>
      <c r="F26" s="82"/>
      <c r="G26" s="83"/>
      <c r="H26" s="34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</row>
    <row r="27" spans="3:21" ht="20.100000000000001" customHeight="1" x14ac:dyDescent="0.15">
      <c r="C27" s="3"/>
      <c r="D27" s="33" t="s">
        <v>10</v>
      </c>
      <c r="E27" s="82"/>
      <c r="F27" s="82"/>
      <c r="G27" s="83"/>
      <c r="H27" s="34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</row>
    <row r="28" spans="3:21" ht="20.100000000000001" customHeight="1" x14ac:dyDescent="0.15">
      <c r="C28" s="3"/>
      <c r="D28" s="33" t="s">
        <v>11</v>
      </c>
      <c r="E28" s="82"/>
      <c r="F28" s="82"/>
      <c r="G28" s="83"/>
      <c r="H28" s="34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</row>
    <row r="29" spans="3:21" ht="20.100000000000001" customHeight="1" x14ac:dyDescent="0.15">
      <c r="C29" s="3"/>
      <c r="D29" s="33" t="s">
        <v>12</v>
      </c>
      <c r="E29" s="82"/>
      <c r="F29" s="82"/>
      <c r="G29" s="83"/>
      <c r="H29" s="34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</row>
    <row r="30" spans="3:21" ht="20.100000000000001" customHeight="1" x14ac:dyDescent="0.15">
      <c r="C30" s="3"/>
      <c r="D30" s="33" t="s">
        <v>13</v>
      </c>
      <c r="E30" s="82"/>
      <c r="F30" s="82"/>
      <c r="G30" s="83"/>
      <c r="H30" s="34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</row>
    <row r="31" spans="3:21" ht="20.100000000000001" customHeight="1" x14ac:dyDescent="0.15">
      <c r="C31" s="3"/>
      <c r="D31" s="33" t="s">
        <v>15</v>
      </c>
      <c r="E31" s="82"/>
      <c r="F31" s="82"/>
      <c r="G31" s="83"/>
      <c r="H31" s="34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</row>
    <row r="32" spans="3:21" ht="20.100000000000001" customHeight="1" x14ac:dyDescent="0.15">
      <c r="C32" s="3"/>
      <c r="D32" s="33" t="s">
        <v>16</v>
      </c>
      <c r="E32" s="82"/>
      <c r="F32" s="82"/>
      <c r="G32" s="83"/>
      <c r="H32" s="34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</row>
    <row r="33" spans="3:21" ht="20.100000000000001" customHeight="1" x14ac:dyDescent="0.15">
      <c r="C33" s="3"/>
      <c r="D33" s="33" t="s">
        <v>17</v>
      </c>
      <c r="E33" s="82"/>
      <c r="F33" s="82"/>
      <c r="G33" s="83"/>
      <c r="H33" s="34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</row>
    <row r="34" spans="3:21" ht="20.100000000000001" customHeight="1" x14ac:dyDescent="0.15">
      <c r="C34" s="3"/>
      <c r="D34" s="33" t="s">
        <v>18</v>
      </c>
      <c r="E34" s="82"/>
      <c r="F34" s="82"/>
      <c r="G34" s="83"/>
      <c r="H34" s="34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</row>
    <row r="35" spans="3:21" ht="20.100000000000001" customHeight="1" x14ac:dyDescent="0.15">
      <c r="C35" s="3"/>
      <c r="D35" s="33" t="s">
        <v>19</v>
      </c>
      <c r="E35" s="82"/>
      <c r="F35" s="82"/>
      <c r="G35" s="59"/>
      <c r="H35" s="34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</row>
    <row r="36" spans="3:21" ht="20.100000000000001" customHeight="1" x14ac:dyDescent="0.15">
      <c r="C36" s="3"/>
      <c r="D36" s="33" t="s">
        <v>74</v>
      </c>
      <c r="E36" s="82"/>
      <c r="F36" s="82"/>
      <c r="G36" s="59"/>
      <c r="H36" s="34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</row>
    <row r="37" spans="3:21" ht="20.100000000000001" customHeight="1" x14ac:dyDescent="0.15">
      <c r="C37" s="3"/>
      <c r="D37" s="33" t="s">
        <v>75</v>
      </c>
      <c r="E37" s="82"/>
      <c r="F37" s="82"/>
      <c r="G37" s="59"/>
      <c r="H37" s="34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</row>
    <row r="38" spans="3:21" ht="20.100000000000001" customHeight="1" x14ac:dyDescent="0.15">
      <c r="C38" s="3"/>
      <c r="D38" s="33" t="s">
        <v>22</v>
      </c>
      <c r="E38" s="82"/>
      <c r="F38" s="82"/>
      <c r="G38" s="59"/>
      <c r="H38" s="34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</row>
    <row r="39" spans="3:21" ht="20.100000000000001" customHeight="1" x14ac:dyDescent="0.15">
      <c r="C39" s="3"/>
      <c r="D39" s="33" t="s">
        <v>23</v>
      </c>
      <c r="E39" s="82"/>
      <c r="F39" s="82"/>
      <c r="G39" s="83"/>
      <c r="H39" s="34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</row>
    <row r="40" spans="3:21" ht="20.100000000000001" customHeight="1" x14ac:dyDescent="0.15">
      <c r="C40" s="5"/>
      <c r="D40" s="37" t="s">
        <v>24</v>
      </c>
      <c r="E40" s="84"/>
      <c r="F40" s="84"/>
      <c r="G40" s="85"/>
      <c r="H40" s="3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</row>
    <row r="41" spans="3:21" ht="20.100000000000001" customHeight="1" x14ac:dyDescent="0.15">
      <c r="C41" s="3"/>
      <c r="D41" s="196" t="str">
        <f>連名契約【税抜用】必要積算経費一覧表_当該年度!D25</f>
        <v>２　謝金</v>
      </c>
      <c r="E41" s="197"/>
      <c r="F41" s="197"/>
      <c r="G41" s="198"/>
      <c r="H41" s="21">
        <f>SUM(H42:H51)</f>
        <v>0</v>
      </c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</row>
    <row r="42" spans="3:21" ht="20.100000000000001" customHeight="1" x14ac:dyDescent="0.15">
      <c r="C42" s="3"/>
      <c r="D42" s="41" t="s">
        <v>4</v>
      </c>
      <c r="E42" s="79"/>
      <c r="F42" s="79"/>
      <c r="G42" s="89"/>
      <c r="H42" s="42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</row>
    <row r="43" spans="3:21" ht="20.100000000000001" customHeight="1" x14ac:dyDescent="0.15">
      <c r="C43" s="3"/>
      <c r="D43" s="33" t="s">
        <v>5</v>
      </c>
      <c r="E43" s="58"/>
      <c r="F43" s="82"/>
      <c r="G43" s="63"/>
      <c r="H43" s="34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</row>
    <row r="44" spans="3:21" ht="20.100000000000001" customHeight="1" x14ac:dyDescent="0.15">
      <c r="C44" s="3"/>
      <c r="D44" s="33" t="s">
        <v>6</v>
      </c>
      <c r="E44" s="82"/>
      <c r="F44" s="82"/>
      <c r="G44" s="63"/>
      <c r="H44" s="34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</row>
    <row r="45" spans="3:21" ht="20.100000000000001" customHeight="1" x14ac:dyDescent="0.15">
      <c r="C45" s="3"/>
      <c r="D45" s="33" t="s">
        <v>7</v>
      </c>
      <c r="E45" s="82"/>
      <c r="F45" s="82"/>
      <c r="G45" s="90"/>
      <c r="H45" s="34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</row>
    <row r="46" spans="3:21" ht="20.100000000000001" customHeight="1" x14ac:dyDescent="0.15">
      <c r="C46" s="3"/>
      <c r="D46" s="33" t="s">
        <v>8</v>
      </c>
      <c r="E46" s="82"/>
      <c r="F46" s="82"/>
      <c r="G46" s="90"/>
      <c r="H46" s="34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</row>
    <row r="47" spans="3:21" ht="20.100000000000001" customHeight="1" x14ac:dyDescent="0.15">
      <c r="C47" s="3"/>
      <c r="D47" s="33" t="s">
        <v>9</v>
      </c>
      <c r="E47" s="82"/>
      <c r="F47" s="82"/>
      <c r="G47" s="90"/>
      <c r="H47" s="34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</row>
    <row r="48" spans="3:21" ht="20.100000000000001" customHeight="1" x14ac:dyDescent="0.15">
      <c r="C48" s="3"/>
      <c r="D48" s="33" t="s">
        <v>10</v>
      </c>
      <c r="E48" s="82"/>
      <c r="F48" s="82"/>
      <c r="G48" s="90"/>
      <c r="H48" s="34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</row>
    <row r="49" spans="3:21" ht="20.100000000000001" customHeight="1" x14ac:dyDescent="0.15">
      <c r="C49" s="3"/>
      <c r="D49" s="33" t="s">
        <v>11</v>
      </c>
      <c r="E49" s="82"/>
      <c r="F49" s="82"/>
      <c r="G49" s="90"/>
      <c r="H49" s="34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</row>
    <row r="50" spans="3:21" ht="20.100000000000001" customHeight="1" x14ac:dyDescent="0.15">
      <c r="C50" s="3"/>
      <c r="D50" s="33" t="s">
        <v>12</v>
      </c>
      <c r="E50" s="82"/>
      <c r="F50" s="82"/>
      <c r="G50" s="90"/>
      <c r="H50" s="34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</row>
    <row r="51" spans="3:21" ht="20.100000000000001" customHeight="1" thickBot="1" x14ac:dyDescent="0.2">
      <c r="C51" s="8"/>
      <c r="D51" s="39" t="s">
        <v>13</v>
      </c>
      <c r="E51" s="91"/>
      <c r="F51" s="91"/>
      <c r="G51" s="92"/>
      <c r="H51" s="40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</row>
    <row r="52" spans="3:21" ht="20.100000000000001" customHeight="1" x14ac:dyDescent="0.15">
      <c r="D52" s="7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</row>
    <row r="53" spans="3:21" ht="20.100000000000001" customHeight="1" x14ac:dyDescent="0.15">
      <c r="D53" s="7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</row>
    <row r="54" spans="3:21" ht="20.100000000000001" customHeight="1" x14ac:dyDescent="0.15"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</row>
    <row r="55" spans="3:21" ht="20.100000000000001" customHeight="1" x14ac:dyDescent="0.15"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</row>
    <row r="56" spans="3:21" ht="20.100000000000001" customHeight="1" x14ac:dyDescent="0.15"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</row>
  </sheetData>
  <sheetProtection algorithmName="SHA-512" hashValue="AaPORWfvkNv3B2cihNSmrG+lVsXmsxj2lrTQQwYNvxL2HG7Oo4vXpGzCwKkoFiXWQKZckEzXAFbTmOdNztknfg==" saltValue="hk7YsU+C8IIWJmtsienOxw==" spinCount="100000" sheet="1" formatCells="0" formatRows="0" insertRows="0"/>
  <protectedRanges>
    <protectedRange sqref="D21:H40 D42:H51" name="範囲1"/>
  </protectedRanges>
  <mergeCells count="14">
    <mergeCell ref="D20:G20"/>
    <mergeCell ref="C15:D15"/>
    <mergeCell ref="D41:G41"/>
    <mergeCell ref="C19:G19"/>
    <mergeCell ref="C11:H11"/>
    <mergeCell ref="C16:D16"/>
    <mergeCell ref="H17:H18"/>
    <mergeCell ref="C13:D13"/>
    <mergeCell ref="C17:G17"/>
    <mergeCell ref="E16:H16"/>
    <mergeCell ref="E13:H13"/>
    <mergeCell ref="C14:D14"/>
    <mergeCell ref="E14:H14"/>
    <mergeCell ref="E15:H15"/>
  </mergeCells>
  <phoneticPr fontId="5"/>
  <dataValidations disablePrompts="1" count="1">
    <dataValidation type="whole" operator="greaterThanOrEqual" allowBlank="1" showInputMessage="1" showErrorMessage="1" error="0以上の整数を入力してください。" sqref="H42:H51 H21:H40" xr:uid="{00000000-0002-0000-0200-000000000000}">
      <formula1>0</formula1>
    </dataValidation>
  </dataValidations>
  <pageMargins left="0.98425196850393704" right="0.39370078740157483" top="0.98425196850393704" bottom="0.78740157480314965" header="0.51181102362204722" footer="0.11811023622047245"/>
  <pageSetup paperSize="9" scale="73" fitToHeight="0" orientation="portrait" r:id="rId1"/>
  <headerFooter alignWithMargins="0">
    <oddFooter>&amp;C&amp;P／&amp;N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U56"/>
  <sheetViews>
    <sheetView zoomScale="90" zoomScaleNormal="90" workbookViewId="0">
      <selection activeCell="E21" sqref="E21"/>
    </sheetView>
  </sheetViews>
  <sheetFormatPr defaultColWidth="10.625" defaultRowHeight="20.100000000000001" customHeight="1" x14ac:dyDescent="0.15"/>
  <cols>
    <col min="1" max="1" width="9" style="1" customWidth="1"/>
    <col min="2" max="2" width="4.5" style="1" customWidth="1"/>
    <col min="3" max="3" width="11.625" style="1" customWidth="1"/>
    <col min="4" max="4" width="7" style="1" customWidth="1"/>
    <col min="5" max="5" width="50.625" style="1" customWidth="1"/>
    <col min="6" max="6" width="8.625" style="1" customWidth="1"/>
    <col min="7" max="7" width="28" style="1" customWidth="1"/>
    <col min="8" max="8" width="15.625" style="1" customWidth="1"/>
    <col min="9" max="9" width="5.625" style="1" customWidth="1"/>
    <col min="10" max="16384" width="10.625" style="1"/>
  </cols>
  <sheetData>
    <row r="1" spans="1:8" ht="20.100000000000001" customHeight="1" x14ac:dyDescent="0.15">
      <c r="A1" s="9"/>
      <c r="C1" s="9" t="str">
        <f>連名契約【税抜用】必要積算経費一覧表_当該年度!C1</f>
        <v>（高度）様式1-1-1a（2026-1）年度別実施計画書別紙１（税抜用）</v>
      </c>
      <c r="H1" s="74"/>
    </row>
    <row r="2" spans="1:8" ht="20.100000000000001" customHeight="1" x14ac:dyDescent="0.15">
      <c r="A2" s="9"/>
      <c r="C2" s="139" t="s">
        <v>2</v>
      </c>
    </row>
    <row r="3" spans="1:8" ht="12" x14ac:dyDescent="0.15">
      <c r="C3" s="141" t="s">
        <v>122</v>
      </c>
    </row>
    <row r="4" spans="1:8" ht="12" x14ac:dyDescent="0.15">
      <c r="C4" s="139" t="s">
        <v>118</v>
      </c>
    </row>
    <row r="5" spans="1:8" ht="12" x14ac:dyDescent="0.15">
      <c r="C5" s="139" t="s">
        <v>119</v>
      </c>
    </row>
    <row r="6" spans="1:8" ht="12" x14ac:dyDescent="0.15">
      <c r="C6" s="139" t="s">
        <v>120</v>
      </c>
    </row>
    <row r="7" spans="1:8" ht="12" x14ac:dyDescent="0.15">
      <c r="C7" s="139" t="s">
        <v>125</v>
      </c>
    </row>
    <row r="8" spans="1:8" ht="12" customHeight="1" x14ac:dyDescent="0.15">
      <c r="C8" s="70"/>
    </row>
    <row r="9" spans="1:8" ht="20.100000000000001" customHeight="1" x14ac:dyDescent="0.15">
      <c r="C9" s="2"/>
    </row>
    <row r="10" spans="1:8" ht="20.100000000000001" customHeight="1" x14ac:dyDescent="0.15">
      <c r="C10" s="2"/>
    </row>
    <row r="11" spans="1:8" ht="20.100000000000001" customHeight="1" x14ac:dyDescent="0.15">
      <c r="C11" s="204" t="s">
        <v>115</v>
      </c>
      <c r="D11" s="205"/>
      <c r="E11" s="205"/>
      <c r="F11" s="205"/>
      <c r="G11" s="205"/>
      <c r="H11" s="205"/>
    </row>
    <row r="12" spans="1:8" ht="20.100000000000001" customHeight="1" x14ac:dyDescent="0.15">
      <c r="C12" s="43"/>
      <c r="D12" s="44"/>
      <c r="E12" s="44"/>
      <c r="F12" s="44"/>
      <c r="G12" s="44"/>
      <c r="H12" s="44"/>
    </row>
    <row r="13" spans="1:8" ht="20.100000000000001" customHeight="1" x14ac:dyDescent="0.15">
      <c r="C13" s="150" t="s">
        <v>14</v>
      </c>
      <c r="D13" s="151"/>
      <c r="E13" s="214" t="str">
        <f>連名契約【税抜用】必要積算経費一覧表_当該年度!E14</f>
        <v>xxxxxyy</v>
      </c>
      <c r="F13" s="214"/>
      <c r="G13" s="214"/>
      <c r="H13" s="214"/>
    </row>
    <row r="14" spans="1:8" ht="20.100000000000001" customHeight="1" x14ac:dyDescent="0.15">
      <c r="C14" s="184" t="s">
        <v>106</v>
      </c>
      <c r="D14" s="184"/>
      <c r="E14" s="216" t="str">
        <f>連名契約【税抜用】必要積算経費一覧表_当該年度!E15</f>
        <v>○○○○○○○○</v>
      </c>
      <c r="F14" s="216"/>
      <c r="G14" s="216"/>
      <c r="H14" s="216"/>
    </row>
    <row r="15" spans="1:8" ht="20.100000000000001" customHeight="1" x14ac:dyDescent="0.15">
      <c r="C15" s="182" t="s">
        <v>105</v>
      </c>
      <c r="D15" s="183"/>
      <c r="E15" s="217" t="str">
        <f>明細Ⅰ【物品費】!E15</f>
        <v>△△△△△△△△</v>
      </c>
      <c r="F15" s="217"/>
      <c r="G15" s="217"/>
      <c r="H15" s="217"/>
    </row>
    <row r="16" spans="1:8" ht="20.100000000000001" customHeight="1" thickBot="1" x14ac:dyDescent="0.2">
      <c r="C16" s="187" t="str">
        <f>連名契約【税抜用】必要積算経費一覧表_当該年度!C17</f>
        <v>法人名：</v>
      </c>
      <c r="D16" s="187"/>
      <c r="E16" s="215" t="str">
        <f>明細Ⅰ【物品費】!E16</f>
        <v>××××株式会社</v>
      </c>
      <c r="F16" s="215"/>
      <c r="G16" s="215"/>
      <c r="H16" s="215"/>
    </row>
    <row r="17" spans="3:21" ht="20.100000000000001" customHeight="1" x14ac:dyDescent="0.15">
      <c r="C17" s="202" t="s">
        <v>88</v>
      </c>
      <c r="D17" s="203"/>
      <c r="E17" s="203"/>
      <c r="F17" s="203"/>
      <c r="G17" s="203"/>
      <c r="H17" s="208" t="s">
        <v>89</v>
      </c>
    </row>
    <row r="18" spans="3:21" ht="20.100000000000001" customHeight="1" thickBot="1" x14ac:dyDescent="0.2">
      <c r="C18" s="100" t="s">
        <v>0</v>
      </c>
      <c r="D18" s="101" t="s">
        <v>1</v>
      </c>
      <c r="E18" s="102" t="s">
        <v>3</v>
      </c>
      <c r="F18" s="104" t="s">
        <v>96</v>
      </c>
      <c r="G18" s="103" t="s">
        <v>97</v>
      </c>
      <c r="H18" s="209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</row>
    <row r="19" spans="3:21" ht="20.100000000000001" customHeight="1" x14ac:dyDescent="0.15">
      <c r="C19" s="199" t="str">
        <f>連名契約【税抜用】必要積算経費一覧表_当該年度!C26</f>
        <v>Ⅲ　旅費</v>
      </c>
      <c r="D19" s="200"/>
      <c r="E19" s="200"/>
      <c r="F19" s="200"/>
      <c r="G19" s="201"/>
      <c r="H19" s="4">
        <f>H20</f>
        <v>0</v>
      </c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</row>
    <row r="20" spans="3:21" ht="20.100000000000001" customHeight="1" x14ac:dyDescent="0.15">
      <c r="C20" s="3"/>
      <c r="D20" s="196" t="str">
        <f>連名契約【税抜用】必要積算経費一覧表_当該年度!D27</f>
        <v>１　旅費</v>
      </c>
      <c r="E20" s="197"/>
      <c r="F20" s="197"/>
      <c r="G20" s="198"/>
      <c r="H20" s="21">
        <f>SUM(H21:H50)</f>
        <v>0</v>
      </c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</row>
    <row r="21" spans="3:21" ht="20.100000000000001" customHeight="1" x14ac:dyDescent="0.15">
      <c r="C21" s="3"/>
      <c r="D21" s="31" t="s">
        <v>43</v>
      </c>
      <c r="E21" s="79"/>
      <c r="F21" s="79"/>
      <c r="G21" s="80"/>
      <c r="H21" s="32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</row>
    <row r="22" spans="3:21" ht="20.100000000000001" customHeight="1" x14ac:dyDescent="0.15">
      <c r="C22" s="3"/>
      <c r="D22" s="33" t="s">
        <v>44</v>
      </c>
      <c r="E22" s="58"/>
      <c r="F22" s="82"/>
      <c r="G22" s="83"/>
      <c r="H22" s="34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</row>
    <row r="23" spans="3:21" ht="20.100000000000001" customHeight="1" x14ac:dyDescent="0.15">
      <c r="C23" s="3"/>
      <c r="D23" s="33" t="s">
        <v>45</v>
      </c>
      <c r="E23" s="58"/>
      <c r="F23" s="82"/>
      <c r="G23" s="83"/>
      <c r="H23" s="34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</row>
    <row r="24" spans="3:21" ht="20.100000000000001" customHeight="1" x14ac:dyDescent="0.15">
      <c r="C24" s="3"/>
      <c r="D24" s="33" t="s">
        <v>76</v>
      </c>
      <c r="E24" s="58"/>
      <c r="F24" s="82"/>
      <c r="G24" s="59"/>
      <c r="H24" s="34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</row>
    <row r="25" spans="3:21" ht="20.100000000000001" customHeight="1" x14ac:dyDescent="0.15">
      <c r="C25" s="3"/>
      <c r="D25" s="33" t="s">
        <v>77</v>
      </c>
      <c r="E25" s="58"/>
      <c r="F25" s="82"/>
      <c r="G25" s="59"/>
      <c r="H25" s="34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</row>
    <row r="26" spans="3:21" ht="20.100000000000001" customHeight="1" x14ac:dyDescent="0.15">
      <c r="C26" s="3"/>
      <c r="D26" s="33" t="s">
        <v>46</v>
      </c>
      <c r="E26" s="58"/>
      <c r="F26" s="82"/>
      <c r="G26" s="59"/>
      <c r="H26" s="34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</row>
    <row r="27" spans="3:21" ht="20.100000000000001" customHeight="1" x14ac:dyDescent="0.15">
      <c r="C27" s="3"/>
      <c r="D27" s="33" t="s">
        <v>47</v>
      </c>
      <c r="E27" s="58"/>
      <c r="F27" s="82"/>
      <c r="G27" s="59"/>
      <c r="H27" s="34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</row>
    <row r="28" spans="3:21" ht="20.100000000000001" customHeight="1" x14ac:dyDescent="0.15">
      <c r="C28" s="3"/>
      <c r="D28" s="33" t="s">
        <v>48</v>
      </c>
      <c r="E28" s="58"/>
      <c r="F28" s="82"/>
      <c r="G28" s="59"/>
      <c r="H28" s="34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</row>
    <row r="29" spans="3:21" ht="20.100000000000001" customHeight="1" x14ac:dyDescent="0.15">
      <c r="C29" s="3"/>
      <c r="D29" s="33" t="s">
        <v>49</v>
      </c>
      <c r="E29" s="58"/>
      <c r="F29" s="82"/>
      <c r="G29" s="59"/>
      <c r="H29" s="34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</row>
    <row r="30" spans="3:21" ht="20.100000000000001" customHeight="1" x14ac:dyDescent="0.15">
      <c r="C30" s="3"/>
      <c r="D30" s="33" t="s">
        <v>50</v>
      </c>
      <c r="E30" s="58"/>
      <c r="F30" s="82"/>
      <c r="G30" s="59"/>
      <c r="H30" s="34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</row>
    <row r="31" spans="3:21" ht="20.100000000000001" customHeight="1" x14ac:dyDescent="0.15">
      <c r="C31" s="3"/>
      <c r="D31" s="33" t="s">
        <v>51</v>
      </c>
      <c r="E31" s="58"/>
      <c r="F31" s="82"/>
      <c r="G31" s="59"/>
      <c r="H31" s="34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</row>
    <row r="32" spans="3:21" ht="20.100000000000001" customHeight="1" x14ac:dyDescent="0.15">
      <c r="C32" s="3"/>
      <c r="D32" s="33" t="s">
        <v>52</v>
      </c>
      <c r="E32" s="58"/>
      <c r="F32" s="82"/>
      <c r="G32" s="59"/>
      <c r="H32" s="34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</row>
    <row r="33" spans="3:21" ht="20.100000000000001" customHeight="1" x14ac:dyDescent="0.15">
      <c r="C33" s="3"/>
      <c r="D33" s="33" t="s">
        <v>53</v>
      </c>
      <c r="E33" s="58"/>
      <c r="F33" s="82"/>
      <c r="G33" s="59"/>
      <c r="H33" s="34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</row>
    <row r="34" spans="3:21" ht="20.100000000000001" customHeight="1" x14ac:dyDescent="0.15">
      <c r="C34" s="3"/>
      <c r="D34" s="33" t="s">
        <v>54</v>
      </c>
      <c r="E34" s="58"/>
      <c r="F34" s="82"/>
      <c r="G34" s="59"/>
      <c r="H34" s="34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</row>
    <row r="35" spans="3:21" ht="20.100000000000001" customHeight="1" x14ac:dyDescent="0.15">
      <c r="C35" s="3"/>
      <c r="D35" s="33" t="s">
        <v>55</v>
      </c>
      <c r="E35" s="58"/>
      <c r="F35" s="82"/>
      <c r="G35" s="59"/>
      <c r="H35" s="34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</row>
    <row r="36" spans="3:21" ht="20.100000000000001" customHeight="1" x14ac:dyDescent="0.15">
      <c r="C36" s="3"/>
      <c r="D36" s="33" t="s">
        <v>56</v>
      </c>
      <c r="E36" s="58"/>
      <c r="F36" s="82"/>
      <c r="G36" s="59"/>
      <c r="H36" s="34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</row>
    <row r="37" spans="3:21" ht="20.100000000000001" customHeight="1" x14ac:dyDescent="0.15">
      <c r="C37" s="3"/>
      <c r="D37" s="33" t="s">
        <v>57</v>
      </c>
      <c r="E37" s="58"/>
      <c r="F37" s="82"/>
      <c r="G37" s="59"/>
      <c r="H37" s="34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</row>
    <row r="38" spans="3:21" ht="20.100000000000001" customHeight="1" x14ac:dyDescent="0.15">
      <c r="C38" s="3"/>
      <c r="D38" s="33" t="s">
        <v>58</v>
      </c>
      <c r="E38" s="58"/>
      <c r="F38" s="82"/>
      <c r="G38" s="59"/>
      <c r="H38" s="34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</row>
    <row r="39" spans="3:21" ht="20.100000000000001" customHeight="1" x14ac:dyDescent="0.15">
      <c r="C39" s="3"/>
      <c r="D39" s="33" t="s">
        <v>59</v>
      </c>
      <c r="E39" s="58"/>
      <c r="F39" s="82"/>
      <c r="G39" s="59"/>
      <c r="H39" s="34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</row>
    <row r="40" spans="3:21" ht="20.100000000000001" customHeight="1" x14ac:dyDescent="0.15">
      <c r="C40" s="3"/>
      <c r="D40" s="33" t="s">
        <v>60</v>
      </c>
      <c r="E40" s="58"/>
      <c r="F40" s="82"/>
      <c r="G40" s="59"/>
      <c r="H40" s="34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</row>
    <row r="41" spans="3:21" ht="20.100000000000001" customHeight="1" x14ac:dyDescent="0.15">
      <c r="C41" s="3"/>
      <c r="D41" s="31" t="s">
        <v>61</v>
      </c>
      <c r="E41" s="93"/>
      <c r="F41" s="81"/>
      <c r="G41" s="57"/>
      <c r="H41" s="32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</row>
    <row r="42" spans="3:21" ht="20.100000000000001" customHeight="1" x14ac:dyDescent="0.15">
      <c r="C42" s="3"/>
      <c r="D42" s="33" t="s">
        <v>62</v>
      </c>
      <c r="E42" s="58"/>
      <c r="F42" s="82"/>
      <c r="G42" s="59"/>
      <c r="H42" s="34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</row>
    <row r="43" spans="3:21" ht="20.100000000000001" customHeight="1" x14ac:dyDescent="0.15">
      <c r="C43" s="3"/>
      <c r="D43" s="33" t="s">
        <v>63</v>
      </c>
      <c r="E43" s="58"/>
      <c r="F43" s="82"/>
      <c r="G43" s="59"/>
      <c r="H43" s="34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</row>
    <row r="44" spans="3:21" ht="20.100000000000001" customHeight="1" x14ac:dyDescent="0.15">
      <c r="C44" s="3"/>
      <c r="D44" s="33" t="s">
        <v>64</v>
      </c>
      <c r="E44" s="58"/>
      <c r="F44" s="82"/>
      <c r="G44" s="59"/>
      <c r="H44" s="34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</row>
    <row r="45" spans="3:21" ht="20.100000000000001" customHeight="1" x14ac:dyDescent="0.15">
      <c r="C45" s="3"/>
      <c r="D45" s="33" t="s">
        <v>65</v>
      </c>
      <c r="E45" s="58"/>
      <c r="F45" s="82"/>
      <c r="G45" s="59"/>
      <c r="H45" s="34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</row>
    <row r="46" spans="3:21" ht="20.100000000000001" customHeight="1" x14ac:dyDescent="0.15">
      <c r="C46" s="3"/>
      <c r="D46" s="33" t="s">
        <v>66</v>
      </c>
      <c r="E46" s="58"/>
      <c r="F46" s="82"/>
      <c r="G46" s="59"/>
      <c r="H46" s="34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</row>
    <row r="47" spans="3:21" ht="20.100000000000001" customHeight="1" x14ac:dyDescent="0.15">
      <c r="C47" s="3"/>
      <c r="D47" s="33" t="s">
        <v>67</v>
      </c>
      <c r="E47" s="58"/>
      <c r="F47" s="82"/>
      <c r="G47" s="59"/>
      <c r="H47" s="34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</row>
    <row r="48" spans="3:21" ht="20.100000000000001" customHeight="1" x14ac:dyDescent="0.15">
      <c r="C48" s="3"/>
      <c r="D48" s="33" t="s">
        <v>68</v>
      </c>
      <c r="E48" s="58"/>
      <c r="F48" s="82"/>
      <c r="G48" s="59"/>
      <c r="H48" s="34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</row>
    <row r="49" spans="3:21" ht="20.100000000000001" customHeight="1" x14ac:dyDescent="0.15">
      <c r="C49" s="3"/>
      <c r="D49" s="33" t="s">
        <v>69</v>
      </c>
      <c r="E49" s="58"/>
      <c r="F49" s="82"/>
      <c r="G49" s="59"/>
      <c r="H49" s="34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</row>
    <row r="50" spans="3:21" ht="20.100000000000001" customHeight="1" thickBot="1" x14ac:dyDescent="0.2">
      <c r="C50" s="6"/>
      <c r="D50" s="39" t="s">
        <v>70</v>
      </c>
      <c r="E50" s="91"/>
      <c r="F50" s="91"/>
      <c r="G50" s="92"/>
      <c r="H50" s="40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</row>
    <row r="51" spans="3:21" ht="20.100000000000001" customHeight="1" x14ac:dyDescent="0.15">
      <c r="D51" s="7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</row>
    <row r="52" spans="3:21" ht="20.100000000000001" customHeight="1" x14ac:dyDescent="0.15">
      <c r="D52" s="7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</row>
    <row r="53" spans="3:21" ht="20.100000000000001" customHeight="1" x14ac:dyDescent="0.15"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</row>
    <row r="54" spans="3:21" ht="20.100000000000001" customHeight="1" x14ac:dyDescent="0.15"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</row>
    <row r="55" spans="3:21" ht="20.100000000000001" customHeight="1" x14ac:dyDescent="0.15"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</row>
    <row r="56" spans="3:21" ht="20.100000000000001" customHeight="1" x14ac:dyDescent="0.15"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</row>
  </sheetData>
  <sheetProtection algorithmName="SHA-512" hashValue="wBxz2HtzFz/LiagXb1u1L/gPuG6ESM+jC/Rrh8uk8OirtXADPzq6BXh9iAH1YB/JzD8NuztI57zL37q1ApFIaQ==" saltValue="kOh6XUl9U2DuJsTP8oRo5Q==" spinCount="100000" sheet="1" formatCells="0" formatRows="0" insertRows="0"/>
  <protectedRanges>
    <protectedRange sqref="D21:H50" name="範囲1"/>
  </protectedRanges>
  <mergeCells count="13">
    <mergeCell ref="C19:G19"/>
    <mergeCell ref="D20:G20"/>
    <mergeCell ref="C11:H11"/>
    <mergeCell ref="C15:D15"/>
    <mergeCell ref="E13:H13"/>
    <mergeCell ref="C16:D16"/>
    <mergeCell ref="C13:D13"/>
    <mergeCell ref="C17:G17"/>
    <mergeCell ref="H17:H18"/>
    <mergeCell ref="E16:H16"/>
    <mergeCell ref="C14:D14"/>
    <mergeCell ref="E14:H14"/>
    <mergeCell ref="E15:H15"/>
  </mergeCells>
  <phoneticPr fontId="5"/>
  <dataValidations disablePrompts="1" count="1">
    <dataValidation type="whole" operator="greaterThanOrEqual" allowBlank="1" showInputMessage="1" showErrorMessage="1" error="0以上の整数を入力してください。" sqref="H21:H50" xr:uid="{00000000-0002-0000-0300-000000000000}">
      <formula1>0</formula1>
    </dataValidation>
  </dataValidations>
  <pageMargins left="0.98425196850393704" right="0.39370078740157483" top="0.98425196850393704" bottom="0.39370078740157483" header="0.51181102362204722" footer="0.11811023622047245"/>
  <pageSetup paperSize="9" scale="73" fitToHeight="0" orientation="portrait" r:id="rId1"/>
  <headerFooter alignWithMargins="0">
    <oddFooter>&amp;C&amp;P／&amp;N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U97"/>
  <sheetViews>
    <sheetView topLeftCell="C1" zoomScale="90" zoomScaleNormal="90" workbookViewId="0">
      <selection activeCell="E21" sqref="E21"/>
    </sheetView>
  </sheetViews>
  <sheetFormatPr defaultColWidth="10.625" defaultRowHeight="20.100000000000001" customHeight="1" x14ac:dyDescent="0.15"/>
  <cols>
    <col min="1" max="1" width="9" style="1" customWidth="1"/>
    <col min="2" max="2" width="4.5" style="1" customWidth="1"/>
    <col min="3" max="3" width="11.625" style="1" customWidth="1"/>
    <col min="4" max="4" width="7" style="1" customWidth="1"/>
    <col min="5" max="5" width="50.625" style="1" customWidth="1"/>
    <col min="6" max="6" width="8.625" style="1" customWidth="1"/>
    <col min="7" max="7" width="28" style="1" customWidth="1"/>
    <col min="8" max="8" width="15.625" style="1" customWidth="1"/>
    <col min="9" max="9" width="5.625" style="1" customWidth="1"/>
    <col min="10" max="16384" width="10.625" style="1"/>
  </cols>
  <sheetData>
    <row r="1" spans="1:8" ht="20.100000000000001" customHeight="1" x14ac:dyDescent="0.15">
      <c r="A1" s="9"/>
      <c r="C1" s="9" t="str">
        <f>連名契約【税抜用】必要積算経費一覧表_当該年度!C1</f>
        <v>（高度）様式1-1-1a（2026-1）年度別実施計画書別紙１（税抜用）</v>
      </c>
      <c r="H1" s="74"/>
    </row>
    <row r="2" spans="1:8" ht="20.100000000000001" customHeight="1" x14ac:dyDescent="0.15">
      <c r="A2" s="9"/>
      <c r="C2" s="139" t="s">
        <v>2</v>
      </c>
    </row>
    <row r="3" spans="1:8" ht="12" x14ac:dyDescent="0.15">
      <c r="C3" s="141" t="s">
        <v>122</v>
      </c>
    </row>
    <row r="4" spans="1:8" ht="12" x14ac:dyDescent="0.15">
      <c r="C4" s="139" t="s">
        <v>118</v>
      </c>
    </row>
    <row r="5" spans="1:8" ht="12" x14ac:dyDescent="0.15">
      <c r="C5" s="139" t="s">
        <v>119</v>
      </c>
    </row>
    <row r="6" spans="1:8" ht="12" x14ac:dyDescent="0.15">
      <c r="C6" s="139" t="s">
        <v>120</v>
      </c>
    </row>
    <row r="7" spans="1:8" ht="12" x14ac:dyDescent="0.15">
      <c r="C7" s="139" t="s">
        <v>125</v>
      </c>
    </row>
    <row r="8" spans="1:8" ht="12" customHeight="1" x14ac:dyDescent="0.15">
      <c r="C8" s="70"/>
    </row>
    <row r="9" spans="1:8" ht="20.100000000000001" customHeight="1" x14ac:dyDescent="0.15">
      <c r="C9" s="2"/>
    </row>
    <row r="10" spans="1:8" ht="20.100000000000001" customHeight="1" x14ac:dyDescent="0.15">
      <c r="C10" s="2"/>
    </row>
    <row r="11" spans="1:8" ht="20.100000000000001" customHeight="1" x14ac:dyDescent="0.15">
      <c r="C11" s="204" t="s">
        <v>116</v>
      </c>
      <c r="D11" s="205"/>
      <c r="E11" s="205"/>
      <c r="F11" s="205"/>
      <c r="G11" s="205"/>
      <c r="H11" s="205"/>
    </row>
    <row r="12" spans="1:8" ht="20.100000000000001" customHeight="1" x14ac:dyDescent="0.15">
      <c r="C12" s="43"/>
      <c r="D12" s="44"/>
      <c r="E12" s="44"/>
      <c r="F12" s="44"/>
      <c r="G12" s="44"/>
      <c r="H12" s="44"/>
    </row>
    <row r="13" spans="1:8" ht="20.100000000000001" customHeight="1" x14ac:dyDescent="0.15">
      <c r="C13" s="150" t="s">
        <v>14</v>
      </c>
      <c r="D13" s="151"/>
      <c r="E13" s="214" t="str">
        <f>連名契約【税抜用】必要積算経費一覧表_当該年度!E14</f>
        <v>xxxxxyy</v>
      </c>
      <c r="F13" s="214"/>
      <c r="G13" s="214"/>
      <c r="H13" s="214"/>
    </row>
    <row r="14" spans="1:8" ht="20.100000000000001" customHeight="1" x14ac:dyDescent="0.15">
      <c r="C14" s="184" t="s">
        <v>106</v>
      </c>
      <c r="D14" s="184"/>
      <c r="E14" s="210" t="str">
        <f>連名契約【税抜用】必要積算経費一覧表_当該年度!E15</f>
        <v>○○○○○○○○</v>
      </c>
      <c r="F14" s="210"/>
      <c r="G14" s="210"/>
      <c r="H14" s="210"/>
    </row>
    <row r="15" spans="1:8" ht="20.100000000000001" customHeight="1" x14ac:dyDescent="0.15">
      <c r="C15" s="182" t="s">
        <v>105</v>
      </c>
      <c r="D15" s="183"/>
      <c r="E15" s="207" t="str">
        <f>明細Ⅰ【物品費】!E15</f>
        <v>△△△△△△△△</v>
      </c>
      <c r="F15" s="207"/>
      <c r="G15" s="207"/>
      <c r="H15" s="207"/>
    </row>
    <row r="16" spans="1:8" ht="20.100000000000001" customHeight="1" thickBot="1" x14ac:dyDescent="0.2">
      <c r="C16" s="187" t="str">
        <f>連名契約【税抜用】必要積算経費一覧表_当該年度!C17</f>
        <v>法人名：</v>
      </c>
      <c r="D16" s="187"/>
      <c r="E16" s="213" t="str">
        <f>明細Ⅰ【物品費】!E16</f>
        <v>××××株式会社</v>
      </c>
      <c r="F16" s="213"/>
      <c r="G16" s="213"/>
      <c r="H16" s="213"/>
    </row>
    <row r="17" spans="3:21" ht="20.100000000000001" customHeight="1" x14ac:dyDescent="0.15">
      <c r="C17" s="202" t="s">
        <v>88</v>
      </c>
      <c r="D17" s="203"/>
      <c r="E17" s="203"/>
      <c r="F17" s="203"/>
      <c r="G17" s="203"/>
      <c r="H17" s="208" t="s">
        <v>89</v>
      </c>
    </row>
    <row r="18" spans="3:21" ht="20.100000000000001" customHeight="1" thickBot="1" x14ac:dyDescent="0.2">
      <c r="C18" s="100" t="s">
        <v>0</v>
      </c>
      <c r="D18" s="101" t="s">
        <v>1</v>
      </c>
      <c r="E18" s="102" t="s">
        <v>3</v>
      </c>
      <c r="F18" s="104" t="s">
        <v>96</v>
      </c>
      <c r="G18" s="103" t="s">
        <v>97</v>
      </c>
      <c r="H18" s="209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</row>
    <row r="19" spans="3:21" ht="20.100000000000001" customHeight="1" x14ac:dyDescent="0.15">
      <c r="C19" s="199" t="str">
        <f>連名契約【税抜用】必要積算経費一覧表_当該年度!C28</f>
        <v>Ⅳ　その他</v>
      </c>
      <c r="D19" s="200"/>
      <c r="E19" s="200"/>
      <c r="F19" s="200"/>
      <c r="G19" s="201"/>
      <c r="H19" s="4">
        <f>H20+H41+H47+H58+H69+H75</f>
        <v>0</v>
      </c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</row>
    <row r="20" spans="3:21" ht="20.100000000000001" customHeight="1" x14ac:dyDescent="0.15">
      <c r="C20" s="3"/>
      <c r="D20" s="196" t="str">
        <f>連名契約【税抜用】必要積算経費一覧表_当該年度!D29</f>
        <v>１　外注費</v>
      </c>
      <c r="E20" s="197"/>
      <c r="F20" s="197"/>
      <c r="G20" s="198"/>
      <c r="H20" s="21">
        <f>SUM(H21:H40)</f>
        <v>0</v>
      </c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</row>
    <row r="21" spans="3:21" ht="20.100000000000001" customHeight="1" x14ac:dyDescent="0.15">
      <c r="C21" s="3"/>
      <c r="D21" s="31" t="s">
        <v>4</v>
      </c>
      <c r="E21" s="79"/>
      <c r="F21" s="79"/>
      <c r="G21" s="80"/>
      <c r="H21" s="32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</row>
    <row r="22" spans="3:21" ht="20.100000000000001" customHeight="1" x14ac:dyDescent="0.15">
      <c r="C22" s="3"/>
      <c r="D22" s="33" t="s">
        <v>5</v>
      </c>
      <c r="E22" s="58"/>
      <c r="F22" s="82"/>
      <c r="G22" s="83"/>
      <c r="H22" s="34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</row>
    <row r="23" spans="3:21" ht="20.100000000000001" customHeight="1" x14ac:dyDescent="0.15">
      <c r="C23" s="3"/>
      <c r="D23" s="33" t="s">
        <v>6</v>
      </c>
      <c r="E23" s="58"/>
      <c r="F23" s="82"/>
      <c r="G23" s="83"/>
      <c r="H23" s="34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</row>
    <row r="24" spans="3:21" ht="20.100000000000001" customHeight="1" x14ac:dyDescent="0.15">
      <c r="C24" s="3"/>
      <c r="D24" s="33" t="s">
        <v>7</v>
      </c>
      <c r="E24" s="58"/>
      <c r="F24" s="82"/>
      <c r="G24" s="59"/>
      <c r="H24" s="34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</row>
    <row r="25" spans="3:21" ht="20.100000000000001" customHeight="1" x14ac:dyDescent="0.15">
      <c r="C25" s="3"/>
      <c r="D25" s="33" t="s">
        <v>82</v>
      </c>
      <c r="E25" s="58"/>
      <c r="F25" s="82"/>
      <c r="G25" s="59"/>
      <c r="H25" s="34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</row>
    <row r="26" spans="3:21" ht="20.100000000000001" customHeight="1" x14ac:dyDescent="0.15">
      <c r="C26" s="3"/>
      <c r="D26" s="33" t="s">
        <v>83</v>
      </c>
      <c r="E26" s="58"/>
      <c r="F26" s="82"/>
      <c r="G26" s="59"/>
      <c r="H26" s="34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</row>
    <row r="27" spans="3:21" ht="20.100000000000001" customHeight="1" x14ac:dyDescent="0.15">
      <c r="C27" s="3"/>
      <c r="D27" s="33" t="s">
        <v>10</v>
      </c>
      <c r="E27" s="58"/>
      <c r="F27" s="82"/>
      <c r="G27" s="59"/>
      <c r="H27" s="34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</row>
    <row r="28" spans="3:21" ht="20.100000000000001" customHeight="1" x14ac:dyDescent="0.15">
      <c r="C28" s="3"/>
      <c r="D28" s="33" t="s">
        <v>11</v>
      </c>
      <c r="E28" s="58"/>
      <c r="F28" s="82"/>
      <c r="G28" s="59"/>
      <c r="H28" s="34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</row>
    <row r="29" spans="3:21" ht="20.100000000000001" customHeight="1" x14ac:dyDescent="0.15">
      <c r="C29" s="3"/>
      <c r="D29" s="33" t="s">
        <v>12</v>
      </c>
      <c r="E29" s="58"/>
      <c r="F29" s="82"/>
      <c r="G29" s="59"/>
      <c r="H29" s="34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</row>
    <row r="30" spans="3:21" ht="20.100000000000001" customHeight="1" x14ac:dyDescent="0.15">
      <c r="C30" s="3"/>
      <c r="D30" s="33" t="s">
        <v>13</v>
      </c>
      <c r="E30" s="58"/>
      <c r="F30" s="82"/>
      <c r="G30" s="59"/>
      <c r="H30" s="34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</row>
    <row r="31" spans="3:21" ht="20.100000000000001" customHeight="1" x14ac:dyDescent="0.15">
      <c r="C31" s="3"/>
      <c r="D31" s="33" t="s">
        <v>15</v>
      </c>
      <c r="E31" s="58"/>
      <c r="F31" s="82"/>
      <c r="G31" s="59"/>
      <c r="H31" s="34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</row>
    <row r="32" spans="3:21" ht="20.100000000000001" customHeight="1" x14ac:dyDescent="0.15">
      <c r="C32" s="3"/>
      <c r="D32" s="33" t="s">
        <v>16</v>
      </c>
      <c r="E32" s="58"/>
      <c r="F32" s="82"/>
      <c r="G32" s="59"/>
      <c r="H32" s="34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</row>
    <row r="33" spans="3:21" ht="20.100000000000001" customHeight="1" x14ac:dyDescent="0.15">
      <c r="C33" s="3"/>
      <c r="D33" s="33" t="s">
        <v>17</v>
      </c>
      <c r="E33" s="58"/>
      <c r="F33" s="82"/>
      <c r="G33" s="59"/>
      <c r="H33" s="34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</row>
    <row r="34" spans="3:21" ht="20.100000000000001" customHeight="1" x14ac:dyDescent="0.15">
      <c r="C34" s="3"/>
      <c r="D34" s="33" t="s">
        <v>18</v>
      </c>
      <c r="E34" s="58"/>
      <c r="F34" s="82"/>
      <c r="G34" s="59"/>
      <c r="H34" s="34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</row>
    <row r="35" spans="3:21" ht="20.100000000000001" customHeight="1" x14ac:dyDescent="0.15">
      <c r="C35" s="3"/>
      <c r="D35" s="33" t="s">
        <v>19</v>
      </c>
      <c r="E35" s="58"/>
      <c r="F35" s="82"/>
      <c r="G35" s="59"/>
      <c r="H35" s="34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</row>
    <row r="36" spans="3:21" ht="20.100000000000001" customHeight="1" x14ac:dyDescent="0.15">
      <c r="C36" s="3"/>
      <c r="D36" s="33" t="s">
        <v>20</v>
      </c>
      <c r="E36" s="58"/>
      <c r="F36" s="82"/>
      <c r="G36" s="59"/>
      <c r="H36" s="34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</row>
    <row r="37" spans="3:21" ht="20.100000000000001" customHeight="1" x14ac:dyDescent="0.15">
      <c r="C37" s="3"/>
      <c r="D37" s="33" t="s">
        <v>21</v>
      </c>
      <c r="E37" s="58"/>
      <c r="F37" s="82"/>
      <c r="G37" s="59"/>
      <c r="H37" s="34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</row>
    <row r="38" spans="3:21" ht="20.100000000000001" customHeight="1" x14ac:dyDescent="0.15">
      <c r="C38" s="3"/>
      <c r="D38" s="33" t="s">
        <v>22</v>
      </c>
      <c r="E38" s="58"/>
      <c r="F38" s="82"/>
      <c r="G38" s="59"/>
      <c r="H38" s="34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</row>
    <row r="39" spans="3:21" ht="20.100000000000001" customHeight="1" x14ac:dyDescent="0.15">
      <c r="C39" s="3"/>
      <c r="D39" s="33" t="s">
        <v>23</v>
      </c>
      <c r="E39" s="58"/>
      <c r="F39" s="82"/>
      <c r="G39" s="59"/>
      <c r="H39" s="34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</row>
    <row r="40" spans="3:21" ht="20.100000000000001" customHeight="1" x14ac:dyDescent="0.15">
      <c r="C40" s="3"/>
      <c r="D40" s="35" t="s">
        <v>24</v>
      </c>
      <c r="E40" s="94"/>
      <c r="F40" s="95"/>
      <c r="G40" s="96"/>
      <c r="H40" s="36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</row>
    <row r="41" spans="3:21" ht="20.100000000000001" customHeight="1" x14ac:dyDescent="0.15">
      <c r="C41" s="3"/>
      <c r="D41" s="196" t="str">
        <f>連名契約【税抜用】必要積算経費一覧表_当該年度!D30</f>
        <v>２　印刷製本費</v>
      </c>
      <c r="E41" s="197"/>
      <c r="F41" s="197"/>
      <c r="G41" s="198"/>
      <c r="H41" s="21">
        <f>SUM(H42:H46)</f>
        <v>0</v>
      </c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</row>
    <row r="42" spans="3:21" ht="20.100000000000001" customHeight="1" x14ac:dyDescent="0.15">
      <c r="C42" s="3"/>
      <c r="D42" s="31" t="s">
        <v>4</v>
      </c>
      <c r="E42" s="93"/>
      <c r="F42" s="81"/>
      <c r="G42" s="57"/>
      <c r="H42" s="32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</row>
    <row r="43" spans="3:21" ht="20.100000000000001" customHeight="1" x14ac:dyDescent="0.15">
      <c r="C43" s="3"/>
      <c r="D43" s="33" t="s">
        <v>5</v>
      </c>
      <c r="E43" s="58"/>
      <c r="F43" s="82"/>
      <c r="G43" s="59"/>
      <c r="H43" s="34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</row>
    <row r="44" spans="3:21" ht="20.100000000000001" customHeight="1" x14ac:dyDescent="0.15">
      <c r="C44" s="3"/>
      <c r="D44" s="33" t="s">
        <v>6</v>
      </c>
      <c r="E44" s="58"/>
      <c r="F44" s="82"/>
      <c r="G44" s="59"/>
      <c r="H44" s="34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</row>
    <row r="45" spans="3:21" ht="20.100000000000001" customHeight="1" x14ac:dyDescent="0.15">
      <c r="C45" s="3"/>
      <c r="D45" s="33" t="s">
        <v>25</v>
      </c>
      <c r="E45" s="58"/>
      <c r="F45" s="82"/>
      <c r="G45" s="59"/>
      <c r="H45" s="34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</row>
    <row r="46" spans="3:21" ht="20.100000000000001" customHeight="1" x14ac:dyDescent="0.15">
      <c r="C46" s="3"/>
      <c r="D46" s="35" t="s">
        <v>26</v>
      </c>
      <c r="E46" s="94"/>
      <c r="F46" s="95"/>
      <c r="G46" s="96"/>
      <c r="H46" s="36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</row>
    <row r="47" spans="3:21" ht="20.100000000000001" customHeight="1" x14ac:dyDescent="0.15">
      <c r="C47" s="3"/>
      <c r="D47" s="218" t="str">
        <f>連名契約【税抜用】必要積算経費一覧表_当該年度!D31</f>
        <v>３　会議費</v>
      </c>
      <c r="E47" s="219"/>
      <c r="F47" s="219"/>
      <c r="G47" s="220"/>
      <c r="H47" s="21">
        <f>SUM(H48:H57)</f>
        <v>0</v>
      </c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</row>
    <row r="48" spans="3:21" ht="20.100000000000001" customHeight="1" x14ac:dyDescent="0.15">
      <c r="C48" s="3"/>
      <c r="D48" s="31" t="s">
        <v>4</v>
      </c>
      <c r="E48" s="93"/>
      <c r="F48" s="81"/>
      <c r="G48" s="57"/>
      <c r="H48" s="32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</row>
    <row r="49" spans="3:21" ht="20.100000000000001" customHeight="1" x14ac:dyDescent="0.15">
      <c r="C49" s="3"/>
      <c r="D49" s="33" t="s">
        <v>5</v>
      </c>
      <c r="E49" s="58"/>
      <c r="F49" s="82"/>
      <c r="G49" s="59"/>
      <c r="H49" s="34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</row>
    <row r="50" spans="3:21" ht="20.100000000000001" customHeight="1" x14ac:dyDescent="0.15">
      <c r="C50" s="3"/>
      <c r="D50" s="33" t="s">
        <v>6</v>
      </c>
      <c r="E50" s="58"/>
      <c r="F50" s="82"/>
      <c r="G50" s="59"/>
      <c r="H50" s="34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</row>
    <row r="51" spans="3:21" ht="20.100000000000001" customHeight="1" x14ac:dyDescent="0.15">
      <c r="C51" s="3"/>
      <c r="D51" s="33" t="s">
        <v>7</v>
      </c>
      <c r="E51" s="58"/>
      <c r="F51" s="82"/>
      <c r="G51" s="59"/>
      <c r="H51" s="34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</row>
    <row r="52" spans="3:21" ht="20.100000000000001" customHeight="1" x14ac:dyDescent="0.15">
      <c r="C52" s="3"/>
      <c r="D52" s="33" t="s">
        <v>8</v>
      </c>
      <c r="E52" s="58"/>
      <c r="F52" s="82"/>
      <c r="G52" s="59"/>
      <c r="H52" s="34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</row>
    <row r="53" spans="3:21" ht="20.100000000000001" customHeight="1" x14ac:dyDescent="0.15">
      <c r="C53" s="3"/>
      <c r="D53" s="33" t="s">
        <v>9</v>
      </c>
      <c r="E53" s="58"/>
      <c r="F53" s="82"/>
      <c r="G53" s="59"/>
      <c r="H53" s="34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</row>
    <row r="54" spans="3:21" ht="20.100000000000001" customHeight="1" x14ac:dyDescent="0.15">
      <c r="C54" s="3"/>
      <c r="D54" s="33" t="s">
        <v>10</v>
      </c>
      <c r="E54" s="58"/>
      <c r="F54" s="82"/>
      <c r="G54" s="59"/>
      <c r="H54" s="34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</row>
    <row r="55" spans="3:21" ht="20.100000000000001" customHeight="1" x14ac:dyDescent="0.15">
      <c r="C55" s="3"/>
      <c r="D55" s="33" t="s">
        <v>11</v>
      </c>
      <c r="E55" s="58"/>
      <c r="F55" s="82"/>
      <c r="G55" s="59"/>
      <c r="H55" s="34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</row>
    <row r="56" spans="3:21" ht="20.100000000000001" customHeight="1" x14ac:dyDescent="0.15">
      <c r="C56" s="3"/>
      <c r="D56" s="33" t="s">
        <v>12</v>
      </c>
      <c r="E56" s="58"/>
      <c r="F56" s="82"/>
      <c r="G56" s="59"/>
      <c r="H56" s="34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</row>
    <row r="57" spans="3:21" ht="20.100000000000001" customHeight="1" x14ac:dyDescent="0.15">
      <c r="C57" s="124"/>
      <c r="D57" s="37" t="s">
        <v>71</v>
      </c>
      <c r="E57" s="84"/>
      <c r="F57" s="84"/>
      <c r="G57" s="85"/>
      <c r="H57" s="3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</row>
    <row r="58" spans="3:21" ht="20.100000000000001" customHeight="1" x14ac:dyDescent="0.15">
      <c r="C58" s="3"/>
      <c r="D58" s="196" t="str">
        <f>連名契約【税抜用】必要積算経費一覧表_当該年度!D32</f>
        <v>４　通信運搬費</v>
      </c>
      <c r="E58" s="197"/>
      <c r="F58" s="197"/>
      <c r="G58" s="198"/>
      <c r="H58" s="21">
        <f>SUM(H59:H68)</f>
        <v>0</v>
      </c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</row>
    <row r="59" spans="3:21" ht="20.100000000000001" customHeight="1" x14ac:dyDescent="0.15">
      <c r="C59" s="3"/>
      <c r="D59" s="41" t="s">
        <v>4</v>
      </c>
      <c r="E59" s="79"/>
      <c r="F59" s="79"/>
      <c r="G59" s="89"/>
      <c r="H59" s="42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</row>
    <row r="60" spans="3:21" ht="20.100000000000001" customHeight="1" x14ac:dyDescent="0.15">
      <c r="C60" s="3"/>
      <c r="D60" s="33" t="s">
        <v>5</v>
      </c>
      <c r="E60" s="58"/>
      <c r="F60" s="82"/>
      <c r="G60" s="63"/>
      <c r="H60" s="34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</row>
    <row r="61" spans="3:21" ht="20.100000000000001" customHeight="1" x14ac:dyDescent="0.15">
      <c r="C61" s="3"/>
      <c r="D61" s="33" t="s">
        <v>6</v>
      </c>
      <c r="E61" s="58"/>
      <c r="F61" s="82"/>
      <c r="G61" s="63"/>
      <c r="H61" s="34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</row>
    <row r="62" spans="3:21" ht="20.100000000000001" customHeight="1" x14ac:dyDescent="0.15">
      <c r="C62" s="3"/>
      <c r="D62" s="33" t="s">
        <v>7</v>
      </c>
      <c r="E62" s="58"/>
      <c r="F62" s="82"/>
      <c r="G62" s="63"/>
      <c r="H62" s="34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</row>
    <row r="63" spans="3:21" ht="20.100000000000001" customHeight="1" x14ac:dyDescent="0.15">
      <c r="C63" s="3"/>
      <c r="D63" s="33" t="s">
        <v>8</v>
      </c>
      <c r="E63" s="58"/>
      <c r="F63" s="82"/>
      <c r="G63" s="63"/>
      <c r="H63" s="34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</row>
    <row r="64" spans="3:21" ht="20.100000000000001" customHeight="1" x14ac:dyDescent="0.15">
      <c r="C64" s="3"/>
      <c r="D64" s="33" t="s">
        <v>9</v>
      </c>
      <c r="E64" s="58"/>
      <c r="F64" s="82"/>
      <c r="G64" s="63"/>
      <c r="H64" s="34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</row>
    <row r="65" spans="3:21" ht="20.100000000000001" customHeight="1" x14ac:dyDescent="0.15">
      <c r="C65" s="3"/>
      <c r="D65" s="33" t="s">
        <v>10</v>
      </c>
      <c r="E65" s="58"/>
      <c r="F65" s="82"/>
      <c r="G65" s="63"/>
      <c r="H65" s="34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</row>
    <row r="66" spans="3:21" ht="20.100000000000001" customHeight="1" x14ac:dyDescent="0.15">
      <c r="C66" s="3"/>
      <c r="D66" s="33" t="s">
        <v>11</v>
      </c>
      <c r="E66" s="82"/>
      <c r="F66" s="82"/>
      <c r="G66" s="63"/>
      <c r="H66" s="34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</row>
    <row r="67" spans="3:21" ht="20.100000000000001" customHeight="1" x14ac:dyDescent="0.15">
      <c r="C67" s="3"/>
      <c r="D67" s="33" t="s">
        <v>12</v>
      </c>
      <c r="E67" s="82"/>
      <c r="F67" s="82"/>
      <c r="G67" s="90"/>
      <c r="H67" s="34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</row>
    <row r="68" spans="3:21" ht="20.100000000000001" customHeight="1" x14ac:dyDescent="0.15">
      <c r="C68" s="5"/>
      <c r="D68" s="37" t="s">
        <v>71</v>
      </c>
      <c r="E68" s="84"/>
      <c r="F68" s="84"/>
      <c r="G68" s="97"/>
      <c r="H68" s="3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</row>
    <row r="69" spans="3:21" ht="20.100000000000001" customHeight="1" x14ac:dyDescent="0.15">
      <c r="C69" s="3"/>
      <c r="D69" s="196" t="str">
        <f>連名契約【税抜用】必要積算経費一覧表_当該年度!D33</f>
        <v>５　光熱水料</v>
      </c>
      <c r="E69" s="197"/>
      <c r="F69" s="197"/>
      <c r="G69" s="198"/>
      <c r="H69" s="21">
        <f>SUM(H70:H74)</f>
        <v>0</v>
      </c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</row>
    <row r="70" spans="3:21" ht="20.100000000000001" customHeight="1" x14ac:dyDescent="0.15">
      <c r="C70" s="3"/>
      <c r="D70" s="31" t="s">
        <v>4</v>
      </c>
      <c r="E70" s="79"/>
      <c r="F70" s="79"/>
      <c r="G70" s="99"/>
      <c r="H70" s="32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</row>
    <row r="71" spans="3:21" ht="20.100000000000001" customHeight="1" x14ac:dyDescent="0.15">
      <c r="C71" s="3"/>
      <c r="D71" s="33" t="s">
        <v>5</v>
      </c>
      <c r="E71" s="82"/>
      <c r="F71" s="82"/>
      <c r="G71" s="90"/>
      <c r="H71" s="34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</row>
    <row r="72" spans="3:21" ht="20.100000000000001" customHeight="1" x14ac:dyDescent="0.15">
      <c r="C72" s="3"/>
      <c r="D72" s="33" t="s">
        <v>6</v>
      </c>
      <c r="E72" s="82"/>
      <c r="F72" s="82"/>
      <c r="G72" s="90"/>
      <c r="H72" s="34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</row>
    <row r="73" spans="3:21" ht="20.100000000000001" customHeight="1" x14ac:dyDescent="0.15">
      <c r="C73" s="3"/>
      <c r="D73" s="33" t="s">
        <v>7</v>
      </c>
      <c r="E73" s="82"/>
      <c r="F73" s="82"/>
      <c r="G73" s="90"/>
      <c r="H73" s="34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</row>
    <row r="74" spans="3:21" ht="20.100000000000001" customHeight="1" x14ac:dyDescent="0.15">
      <c r="C74" s="3"/>
      <c r="D74" s="37" t="s">
        <v>26</v>
      </c>
      <c r="E74" s="84"/>
      <c r="F74" s="84"/>
      <c r="G74" s="97"/>
      <c r="H74" s="3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</row>
    <row r="75" spans="3:21" ht="20.100000000000001" customHeight="1" x14ac:dyDescent="0.15">
      <c r="C75" s="3"/>
      <c r="D75" s="196" t="str">
        <f>連名契約【税抜用】必要積算経費一覧表_当該年度!D34</f>
        <v>６　その他（諸経費）</v>
      </c>
      <c r="E75" s="197"/>
      <c r="F75" s="197"/>
      <c r="G75" s="198"/>
      <c r="H75" s="21">
        <f>SUM(H76:H95)</f>
        <v>0</v>
      </c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</row>
    <row r="76" spans="3:21" ht="20.100000000000001" customHeight="1" x14ac:dyDescent="0.15">
      <c r="C76" s="3"/>
      <c r="D76" s="31" t="s">
        <v>4</v>
      </c>
      <c r="E76" s="81"/>
      <c r="F76" s="81"/>
      <c r="G76" s="99"/>
      <c r="H76" s="32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</row>
    <row r="77" spans="3:21" ht="20.100000000000001" customHeight="1" x14ac:dyDescent="0.15">
      <c r="C77" s="3"/>
      <c r="D77" s="31" t="s">
        <v>5</v>
      </c>
      <c r="E77" s="81"/>
      <c r="F77" s="81"/>
      <c r="G77" s="99"/>
      <c r="H77" s="32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</row>
    <row r="78" spans="3:21" ht="20.100000000000001" customHeight="1" x14ac:dyDescent="0.15">
      <c r="C78" s="3"/>
      <c r="D78" s="31" t="s">
        <v>6</v>
      </c>
      <c r="E78" s="81"/>
      <c r="F78" s="81"/>
      <c r="G78" s="99"/>
      <c r="H78" s="32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</row>
    <row r="79" spans="3:21" ht="20.100000000000001" customHeight="1" x14ac:dyDescent="0.15">
      <c r="C79" s="3"/>
      <c r="D79" s="31" t="s">
        <v>7</v>
      </c>
      <c r="E79" s="81"/>
      <c r="F79" s="81"/>
      <c r="G79" s="99"/>
      <c r="H79" s="32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</row>
    <row r="80" spans="3:21" ht="20.100000000000001" customHeight="1" x14ac:dyDescent="0.15">
      <c r="C80" s="3"/>
      <c r="D80" s="31" t="s">
        <v>84</v>
      </c>
      <c r="E80" s="81"/>
      <c r="F80" s="81"/>
      <c r="G80" s="99"/>
      <c r="H80" s="32"/>
      <c r="J80" s="18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</row>
    <row r="81" spans="3:21" ht="20.100000000000001" customHeight="1" x14ac:dyDescent="0.15">
      <c r="C81" s="3"/>
      <c r="D81" s="31" t="s">
        <v>85</v>
      </c>
      <c r="E81" s="81"/>
      <c r="F81" s="81"/>
      <c r="G81" s="99"/>
      <c r="H81" s="32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</row>
    <row r="82" spans="3:21" ht="20.100000000000001" customHeight="1" x14ac:dyDescent="0.15">
      <c r="C82" s="3"/>
      <c r="D82" s="31" t="s">
        <v>10</v>
      </c>
      <c r="E82" s="81"/>
      <c r="F82" s="81"/>
      <c r="G82" s="99"/>
      <c r="H82" s="32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</row>
    <row r="83" spans="3:21" ht="20.100000000000001" customHeight="1" x14ac:dyDescent="0.15">
      <c r="C83" s="3"/>
      <c r="D83" s="31" t="s">
        <v>11</v>
      </c>
      <c r="E83" s="81"/>
      <c r="F83" s="81"/>
      <c r="G83" s="99"/>
      <c r="H83" s="32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</row>
    <row r="84" spans="3:21" ht="20.100000000000001" customHeight="1" x14ac:dyDescent="0.15">
      <c r="C84" s="3"/>
      <c r="D84" s="31" t="s">
        <v>12</v>
      </c>
      <c r="E84" s="81"/>
      <c r="F84" s="81"/>
      <c r="G84" s="99"/>
      <c r="H84" s="32"/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</row>
    <row r="85" spans="3:21" ht="20.100000000000001" customHeight="1" thickBot="1" x14ac:dyDescent="0.2">
      <c r="C85" s="6"/>
      <c r="D85" s="127" t="s">
        <v>13</v>
      </c>
      <c r="E85" s="129"/>
      <c r="F85" s="129"/>
      <c r="G85" s="130"/>
      <c r="H85" s="131"/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</row>
    <row r="86" spans="3:21" ht="20.100000000000001" hidden="1" customHeight="1" x14ac:dyDescent="0.15">
      <c r="C86" s="3"/>
      <c r="D86" s="31" t="s">
        <v>15</v>
      </c>
      <c r="E86" s="77"/>
      <c r="F86" s="77"/>
      <c r="G86" s="98"/>
      <c r="H86" s="32"/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</row>
    <row r="87" spans="3:21" ht="20.100000000000001" hidden="1" customHeight="1" x14ac:dyDescent="0.15">
      <c r="C87" s="3"/>
      <c r="D87" s="31" t="s">
        <v>16</v>
      </c>
      <c r="E87" s="77"/>
      <c r="F87" s="77"/>
      <c r="G87" s="98"/>
      <c r="H87" s="32"/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</row>
    <row r="88" spans="3:21" ht="20.100000000000001" hidden="1" customHeight="1" x14ac:dyDescent="0.15">
      <c r="C88" s="3"/>
      <c r="D88" s="31" t="s">
        <v>17</v>
      </c>
      <c r="E88" s="77"/>
      <c r="F88" s="77"/>
      <c r="G88" s="98"/>
      <c r="H88" s="32"/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8"/>
    </row>
    <row r="89" spans="3:21" ht="20.100000000000001" hidden="1" customHeight="1" x14ac:dyDescent="0.15">
      <c r="C89" s="3"/>
      <c r="D89" s="31" t="s">
        <v>18</v>
      </c>
      <c r="E89" s="77"/>
      <c r="F89" s="77"/>
      <c r="G89" s="98"/>
      <c r="H89" s="32"/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18"/>
    </row>
    <row r="90" spans="3:21" ht="20.100000000000001" hidden="1" customHeight="1" x14ac:dyDescent="0.15">
      <c r="C90" s="3"/>
      <c r="D90" s="31" t="s">
        <v>19</v>
      </c>
      <c r="E90" s="77"/>
      <c r="F90" s="77"/>
      <c r="G90" s="98"/>
      <c r="H90" s="32"/>
      <c r="J90" s="18"/>
      <c r="K90" s="18"/>
      <c r="L90" s="18"/>
      <c r="M90" s="18"/>
      <c r="N90" s="18"/>
      <c r="O90" s="18"/>
      <c r="P90" s="18"/>
      <c r="Q90" s="18"/>
      <c r="R90" s="18"/>
      <c r="S90" s="18"/>
      <c r="T90" s="18"/>
      <c r="U90" s="18"/>
    </row>
    <row r="91" spans="3:21" ht="20.100000000000001" hidden="1" customHeight="1" x14ac:dyDescent="0.15">
      <c r="C91" s="3"/>
      <c r="D91" s="31" t="s">
        <v>20</v>
      </c>
      <c r="E91" s="77"/>
      <c r="F91" s="77"/>
      <c r="G91" s="98"/>
      <c r="H91" s="32"/>
      <c r="J91" s="18"/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18"/>
    </row>
    <row r="92" spans="3:21" ht="20.100000000000001" hidden="1" customHeight="1" x14ac:dyDescent="0.15">
      <c r="C92" s="3"/>
      <c r="D92" s="33" t="s">
        <v>21</v>
      </c>
      <c r="E92" s="78"/>
      <c r="F92" s="78"/>
      <c r="G92" s="86"/>
      <c r="H92" s="34"/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</row>
    <row r="93" spans="3:21" ht="20.100000000000001" hidden="1" customHeight="1" x14ac:dyDescent="0.15">
      <c r="C93" s="3"/>
      <c r="D93" s="33" t="s">
        <v>22</v>
      </c>
      <c r="E93" s="78"/>
      <c r="F93" s="78"/>
      <c r="G93" s="86"/>
      <c r="H93" s="34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</row>
    <row r="94" spans="3:21" ht="20.100000000000001" hidden="1" customHeight="1" x14ac:dyDescent="0.15">
      <c r="C94" s="3"/>
      <c r="D94" s="33" t="s">
        <v>23</v>
      </c>
      <c r="E94" s="78"/>
      <c r="F94" s="78"/>
      <c r="G94" s="86"/>
      <c r="H94" s="34"/>
      <c r="J94" s="18"/>
      <c r="K94" s="18"/>
      <c r="L94" s="18"/>
      <c r="M94" s="18"/>
      <c r="N94" s="18"/>
      <c r="O94" s="18"/>
      <c r="P94" s="18"/>
      <c r="Q94" s="18"/>
      <c r="R94" s="18"/>
      <c r="S94" s="18"/>
      <c r="T94" s="18"/>
      <c r="U94" s="18"/>
    </row>
    <row r="95" spans="3:21" ht="20.100000000000001" hidden="1" customHeight="1" thickBot="1" x14ac:dyDescent="0.2">
      <c r="C95" s="6"/>
      <c r="D95" s="39" t="s">
        <v>24</v>
      </c>
      <c r="E95" s="87"/>
      <c r="F95" s="87"/>
      <c r="G95" s="88"/>
      <c r="H95" s="40"/>
      <c r="J95" s="18"/>
      <c r="K95" s="18"/>
      <c r="L95" s="18"/>
      <c r="M95" s="18"/>
      <c r="N95" s="18"/>
      <c r="O95" s="18"/>
      <c r="P95" s="18"/>
      <c r="Q95" s="18"/>
      <c r="R95" s="18"/>
      <c r="S95" s="18"/>
      <c r="T95" s="18"/>
      <c r="U95" s="18"/>
    </row>
    <row r="96" spans="3:21" ht="20.100000000000001" customHeight="1" x14ac:dyDescent="0.15">
      <c r="D96" s="7"/>
    </row>
    <row r="97" spans="4:4" ht="20.100000000000001" customHeight="1" x14ac:dyDescent="0.15">
      <c r="D97" s="7"/>
    </row>
  </sheetData>
  <sheetProtection algorithmName="SHA-512" hashValue="ZCSPV/ERe3SgT88fCC6tYsLE1gYg8wLFm6su6uVk8lL6CBD/sIenVyvMVczRJ6weGZP9qQVnOI6LUTUylqj5Ow==" saltValue="lewO+nBK/M/2HB8O4SLHdQ==" spinCount="100000" sheet="1" formatCells="0" formatRows="0" insertRows="0"/>
  <protectedRanges>
    <protectedRange sqref="D21:H40 D42:H46 D48:H57 D59:H68 D70:H74 D76:H95" name="範囲1"/>
  </protectedRanges>
  <mergeCells count="18">
    <mergeCell ref="D69:G69"/>
    <mergeCell ref="D75:G75"/>
    <mergeCell ref="E16:H16"/>
    <mergeCell ref="C19:G19"/>
    <mergeCell ref="D20:G20"/>
    <mergeCell ref="D41:G41"/>
    <mergeCell ref="D47:G47"/>
    <mergeCell ref="D58:G58"/>
    <mergeCell ref="C17:G17"/>
    <mergeCell ref="H17:H18"/>
    <mergeCell ref="C11:H11"/>
    <mergeCell ref="C15:D15"/>
    <mergeCell ref="C16:D16"/>
    <mergeCell ref="C13:D13"/>
    <mergeCell ref="E13:H13"/>
    <mergeCell ref="C14:D14"/>
    <mergeCell ref="E14:H14"/>
    <mergeCell ref="E15:H15"/>
  </mergeCells>
  <phoneticPr fontId="5"/>
  <dataValidations count="1">
    <dataValidation type="whole" operator="greaterThanOrEqual" allowBlank="1" showInputMessage="1" showErrorMessage="1" error="0以上の整数を入力してください。" sqref="H76:H95 H21:H40 H42:H46 H48:H57 H59:H68 H70:H74" xr:uid="{00000000-0002-0000-0400-000000000000}">
      <formula1>0</formula1>
    </dataValidation>
  </dataValidations>
  <pageMargins left="0.98425196850393704" right="0.39370078740157483" top="0.98425196850393704" bottom="0.39370078740157483" header="0.51181102362204722" footer="0.11811023622047245"/>
  <pageSetup paperSize="9" scale="73" fitToHeight="0" orientation="portrait" r:id="rId1"/>
  <headerFooter alignWithMargins="0">
    <oddFooter>&amp;C&amp;P／&amp;N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9</vt:i4>
      </vt:variant>
    </vt:vector>
  </HeadingPairs>
  <TitlesOfParts>
    <vt:vector size="14" baseType="lpstr">
      <vt:lpstr>連名契約【税抜用】必要積算経費一覧表_当該年度</vt:lpstr>
      <vt:lpstr>明細Ⅰ【物品費】</vt:lpstr>
      <vt:lpstr>明細Ⅱ【人件費・謝金】</vt:lpstr>
      <vt:lpstr>明細Ⅲ【旅費】</vt:lpstr>
      <vt:lpstr>明細Ⅳ【その他】</vt:lpstr>
      <vt:lpstr>明細Ⅰ【物品費】!Print_Area</vt:lpstr>
      <vt:lpstr>明細Ⅱ【人件費・謝金】!Print_Area</vt:lpstr>
      <vt:lpstr>明細Ⅲ【旅費】!Print_Area</vt:lpstr>
      <vt:lpstr>明細Ⅳ【その他】!Print_Area</vt:lpstr>
      <vt:lpstr>連名契約【税抜用】必要積算経費一覧表_当該年度!Print_Area</vt:lpstr>
      <vt:lpstr>明細Ⅰ【物品費】!Print_Titles</vt:lpstr>
      <vt:lpstr>明細Ⅱ【人件費・謝金】!Print_Titles</vt:lpstr>
      <vt:lpstr>明細Ⅲ【旅費】!Print_Titles</vt:lpstr>
      <vt:lpstr>明細Ⅳ【その他】!Print_Titles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2013-06-26T00:16:16Z</dcterms:created>
  <dcterms:modified xsi:type="dcterms:W3CDTF">2026-02-04T09:21:20Z</dcterms:modified>
</cp:coreProperties>
</file>